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192.168.1.246\share\２事業\2-1 地域振興事業（H24~）\R8年度\6.実施計画調査\1_（起案）調査依頼\HP用\"/>
    </mc:Choice>
  </mc:AlternateContent>
  <xr:revisionPtr revIDLastSave="0" documentId="8_{8204815E-5A91-4925-AAF1-94A5666D3FFF}" xr6:coauthVersionLast="47" xr6:coauthVersionMax="47" xr10:uidLastSave="{00000000-0000-0000-0000-000000000000}"/>
  <bookViews>
    <workbookView xWindow="-120" yWindow="-120" windowWidth="20730" windowHeight="11040" tabRatio="835" xr2:uid="{A52274F6-9E83-486A-9BC7-1F656478F01C}"/>
  </bookViews>
  <sheets>
    <sheet name="0_実施計画調査表(1)(2)" sheetId="1" r:id="rId1"/>
    <sheet name="各シート選択肢" sheetId="2" r:id="rId2"/>
  </sheets>
  <definedNames>
    <definedName name="_xlnm.Print_Area" localSheetId="0">'0_実施計画調査表(1)(2)'!$A$1:$AP$51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21" i="1" l="1"/>
  <c r="G43" i="1"/>
  <c r="AQ43" i="1" s="1"/>
  <c r="AS8" i="1"/>
  <c r="G42" i="1"/>
  <c r="AQ42" i="1" s="1"/>
  <c r="AG47" i="1"/>
  <c r="AS33" i="1"/>
  <c r="AS15" i="1"/>
  <c r="AU33" i="1"/>
  <c r="K39" i="1"/>
  <c r="AA38" i="1"/>
  <c r="AS11" i="1"/>
  <c r="J29" i="1"/>
  <c r="G44" i="1" l="1"/>
  <c r="AQ44" i="1" s="1"/>
  <c r="G45" i="1"/>
  <c r="AQ45" i="1" s="1"/>
  <c r="G46" i="1"/>
  <c r="AQ46" i="1" s="1"/>
  <c r="AL47" i="1"/>
  <c r="AB47" i="1"/>
  <c r="G47" i="1" l="1"/>
  <c r="AQ47" i="1" s="1"/>
  <c r="O16" i="1" l="1"/>
</calcChain>
</file>

<file path=xl/sharedStrings.xml><?xml version="1.0" encoding="utf-8"?>
<sst xmlns="http://schemas.openxmlformats.org/spreadsheetml/2006/main" count="81" uniqueCount="75">
  <si>
    <t>令和９年度　地域振興事業実施計画調査表（１）</t>
  </si>
  <si>
    <t>備　考　欄</t>
  </si>
  <si>
    <t>市町村名(広域名)：</t>
  </si>
  <si>
    <t>事　業　内　容　等</t>
  </si>
  <si>
    <t>地域高齢者等移動支援事業</t>
  </si>
  <si>
    <t>（１）実施場所：</t>
  </si>
  <si>
    <t>（２）取組内容及び活動計画：</t>
  </si>
  <si>
    <t>（３）総事業費（予算額）：</t>
  </si>
  <si>
    <t>円</t>
  </si>
  <si>
    <t>前年度の課題</t>
  </si>
  <si>
    <t>本年度実施する改善のための取組</t>
  </si>
  <si>
    <t>シート名</t>
    <rPh sb="3" eb="4">
      <t>メイ</t>
    </rPh>
    <phoneticPr fontId="4"/>
  </si>
  <si>
    <t>番号・項目名</t>
    <rPh sb="0" eb="2">
      <t>バンゴウ</t>
    </rPh>
    <rPh sb="3" eb="6">
      <t>コウモクメイ</t>
    </rPh>
    <phoneticPr fontId="4"/>
  </si>
  <si>
    <t>１　助成対象事業名</t>
    <rPh sb="2" eb="4">
      <t>ジョセイ</t>
    </rPh>
    <rPh sb="4" eb="6">
      <t>タイショウ</t>
    </rPh>
    <rPh sb="6" eb="9">
      <t>ジギョウメイ</t>
    </rPh>
    <phoneticPr fontId="4"/>
  </si>
  <si>
    <t>地域活性化推進事業</t>
  </si>
  <si>
    <t>地域産業振興事業</t>
  </si>
  <si>
    <t>地域環境保全推進事業</t>
  </si>
  <si>
    <t>地域文化振興事業</t>
  </si>
  <si>
    <t>地域国際交流推進事業</t>
  </si>
  <si>
    <t>地域情報化推進事業</t>
  </si>
  <si>
    <t>地域学力向上支援事業</t>
  </si>
  <si>
    <t>令和９年度　地域振興事業実施計画調査表（２）</t>
    <phoneticPr fontId="4"/>
  </si>
  <si>
    <t>１　助成対象事業名（新規・継続）</t>
    <rPh sb="2" eb="4">
      <t>ジョセイ</t>
    </rPh>
    <rPh sb="4" eb="6">
      <t>タイショウ</t>
    </rPh>
    <rPh sb="6" eb="9">
      <t>ジギョウメイ</t>
    </rPh>
    <rPh sb="10" eb="12">
      <t>シンキ</t>
    </rPh>
    <rPh sb="13" eb="15">
      <t>ケイゾク</t>
    </rPh>
    <phoneticPr fontId="4"/>
  </si>
  <si>
    <t>（単位：千円）</t>
  </si>
  <si>
    <t>経費区分</t>
  </si>
  <si>
    <t>総事業費
（予算額）</t>
  </si>
  <si>
    <t>負　担　区　分</t>
  </si>
  <si>
    <t>助成金</t>
  </si>
  <si>
    <t>市町村費</t>
  </si>
  <si>
    <t>その他</t>
  </si>
  <si>
    <t>賃金</t>
  </si>
  <si>
    <t>負担金補助及び交付金</t>
  </si>
  <si>
    <t>計</t>
  </si>
  <si>
    <t>担当課</t>
  </si>
  <si>
    <t>担当者</t>
  </si>
  <si>
    <t>経費区分</t>
    <rPh sb="0" eb="4">
      <t>ケイヒクブン</t>
    </rPh>
    <phoneticPr fontId="4"/>
  </si>
  <si>
    <t>報償費</t>
  </si>
  <si>
    <t>旅費</t>
  </si>
  <si>
    <t>需用費</t>
  </si>
  <si>
    <t>役務費</t>
  </si>
  <si>
    <t>委託料</t>
  </si>
  <si>
    <t>使用料及び賃借料</t>
  </si>
  <si>
    <t>原材料費</t>
  </si>
  <si>
    <t>備品購入費</t>
  </si>
  <si>
    <t>その他の経費</t>
  </si>
  <si>
    <t>１　助成対象事業名</t>
    <phoneticPr fontId="4"/>
  </si>
  <si>
    <t>選択肢</t>
    <rPh sb="0" eb="3">
      <t>センタクシ</t>
    </rPh>
    <phoneticPr fontId="4"/>
  </si>
  <si>
    <t>1_第１号様式（第３条関係）交付申請書</t>
    <phoneticPr fontId="4"/>
  </si>
  <si>
    <t>（公印省略）</t>
    <rPh sb="1" eb="5">
      <t>コウインショウリャク</t>
    </rPh>
    <phoneticPr fontId="4"/>
  </si>
  <si>
    <t>1-2_第１号様式_別紙</t>
    <phoneticPr fontId="4"/>
  </si>
  <si>
    <t>0_実施計画調査表（１）</t>
    <rPh sb="8" eb="9">
      <t>ヒョウ</t>
    </rPh>
    <phoneticPr fontId="4"/>
  </si>
  <si>
    <t>0-2_実施計画調査表（２）</t>
    <phoneticPr fontId="4"/>
  </si>
  <si>
    <t>令和８年度</t>
    <phoneticPr fontId="4"/>
  </si>
  <si>
    <t>令和９年度</t>
    <phoneticPr fontId="4"/>
  </si>
  <si>
    <t>積算内訳</t>
    <phoneticPr fontId="4"/>
  </si>
  <si>
    <t>１．助成対象事業名：</t>
    <phoneticPr fontId="4"/>
  </si>
  <si>
    <t>２．市町村等が実施する事業名：</t>
    <phoneticPr fontId="4"/>
  </si>
  <si>
    <t>４．事業内容</t>
    <phoneticPr fontId="4"/>
  </si>
  <si>
    <t>５．経費内訳：調査表（２）のとおり</t>
    <phoneticPr fontId="4"/>
  </si>
  <si>
    <t>６．期待される事業効果：</t>
    <phoneticPr fontId="4"/>
  </si>
  <si>
    <t>７．成果指標</t>
    <phoneticPr fontId="4"/>
  </si>
  <si>
    <t>成果指標名：</t>
    <phoneticPr fontId="4"/>
  </si>
  <si>
    <t>新規事業</t>
    <rPh sb="0" eb="4">
      <t>シンキジギョウ</t>
    </rPh>
    <phoneticPr fontId="4"/>
  </si>
  <si>
    <t>継続事業</t>
    <rPh sb="0" eb="4">
      <t>ケイゾクジギョウ</t>
    </rPh>
    <phoneticPr fontId="4"/>
  </si>
  <si>
    <t>事業種類：</t>
    <rPh sb="0" eb="4">
      <t>ジギョウシュルイ</t>
    </rPh>
    <phoneticPr fontId="4"/>
  </si>
  <si>
    <t>（助成対象事業名：</t>
    <phoneticPr fontId="4"/>
  </si>
  <si>
    <t>３．事業目的：</t>
    <phoneticPr fontId="4"/>
  </si>
  <si>
    <t>８．前年度の課題と本年度実施する改善のための取組</t>
    <phoneticPr fontId="4"/>
  </si>
  <si>
    <t>助成金エラーチェック</t>
    <rPh sb="0" eb="3">
      <t>ジョセイキン</t>
    </rPh>
    <phoneticPr fontId="4"/>
  </si>
  <si>
    <t>計画値（Ａ）</t>
    <phoneticPr fontId="4"/>
  </si>
  <si>
    <t>実績値（Ｂ）</t>
    <phoneticPr fontId="4"/>
  </si>
  <si>
    <t>達成率(Ｂ／Ａ)</t>
    <phoneticPr fontId="4"/>
  </si>
  <si>
    <t>完了</t>
    <rPh sb="0" eb="2">
      <t>カンリョウ</t>
    </rPh>
    <phoneticPr fontId="4"/>
  </si>
  <si>
    <t>令和１０年度</t>
  </si>
  <si>
    <t>令和１１年度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</si>
</sst>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12" x14ac:knownFonts="1">
    <font>
      <sz val="11"/>
      <color theme="1"/>
      <name val="游ゴシック"/>
      <family val="2"/>
      <charset val="128"/>
      <scheme val="minor"/>
    </font>
    <font>
      <sz val="12"/>
      <color theme="1"/>
      <name val="ＭＳ 明朝"/>
      <family val="1"/>
      <charset val="128"/>
    </font>
    <font>
      <sz val="11"/>
      <color theme="1"/>
      <name val="ＭＳ 明朝"/>
      <family val="1"/>
      <charset val="128"/>
    </font>
    <font>
      <sz val="10"/>
      <color theme="1"/>
      <name val="ＭＳ 明朝"/>
      <family val="1"/>
      <charset val="128"/>
    </font>
    <font>
      <sz val="6"/>
      <name val="游ゴシック"/>
      <family val="2"/>
      <charset val="128"/>
      <scheme val="minor"/>
    </font>
    <font>
      <b/>
      <sz val="14"/>
      <color theme="1"/>
      <name val="ＭＳ 明朝"/>
      <family val="1"/>
      <charset val="128"/>
    </font>
    <font>
      <sz val="14"/>
      <color theme="1"/>
      <name val="ＭＳ 明朝"/>
      <family val="1"/>
      <charset val="128"/>
    </font>
    <font>
      <b/>
      <sz val="12"/>
      <color theme="1"/>
      <name val="ＭＳ 明朝"/>
      <family val="1"/>
      <charset val="128"/>
    </font>
    <font>
      <sz val="12"/>
      <color theme="0" tint="-4.9989318521683403E-2"/>
      <name val="ＭＳ 明朝"/>
      <family val="1"/>
      <charset val="128"/>
    </font>
    <font>
      <sz val="12"/>
      <color theme="0" tint="-0.249977111117893"/>
      <name val="ＭＳ 明朝"/>
      <family val="1"/>
      <charset val="128"/>
    </font>
    <font>
      <b/>
      <sz val="11"/>
      <color theme="1"/>
      <name val="ＭＳ 明朝"/>
      <family val="1"/>
      <charset val="128"/>
    </font>
    <font>
      <sz val="11"/>
      <color theme="1"/>
      <name val="游ゴシック"/>
      <family val="2"/>
      <charset val="128"/>
      <scheme val="minor"/>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6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theme="1"/>
      </left>
      <right style="thin">
        <color theme="0"/>
      </right>
      <top style="thin">
        <color theme="1"/>
      </top>
      <bottom style="thin">
        <color theme="1"/>
      </bottom>
      <diagonal/>
    </border>
    <border>
      <left style="thin">
        <color theme="0"/>
      </left>
      <right style="thin">
        <color theme="0"/>
      </right>
      <top/>
      <bottom style="thin">
        <color theme="1"/>
      </bottom>
      <diagonal/>
    </border>
    <border>
      <left style="thin">
        <color theme="0"/>
      </left>
      <right style="thin">
        <color theme="1"/>
      </right>
      <top/>
      <bottom style="thin">
        <color theme="1"/>
      </bottom>
      <diagonal/>
    </border>
    <border>
      <left style="thin">
        <color theme="1"/>
      </left>
      <right style="thin">
        <color theme="0"/>
      </right>
      <top/>
      <bottom style="thin">
        <color theme="1"/>
      </bottom>
      <diagonal/>
    </border>
    <border>
      <left/>
      <right style="thin">
        <color theme="0"/>
      </right>
      <top/>
      <bottom style="thin">
        <color theme="1"/>
      </bottom>
      <diagonal/>
    </border>
    <border>
      <left/>
      <right/>
      <top style="thin">
        <color theme="0"/>
      </top>
      <bottom/>
      <diagonal/>
    </border>
    <border>
      <left/>
      <right/>
      <top style="thin">
        <color theme="0"/>
      </top>
      <bottom style="thin">
        <color theme="0"/>
      </bottom>
      <diagonal/>
    </border>
    <border>
      <left style="thin">
        <color theme="0"/>
      </left>
      <right/>
      <top style="thin">
        <color theme="0"/>
      </top>
      <bottom/>
      <diagonal/>
    </border>
    <border diagonalUp="1">
      <left style="thin">
        <color theme="1"/>
      </left>
      <right style="thin">
        <color theme="1"/>
      </right>
      <top style="thin">
        <color theme="1"/>
      </top>
      <bottom style="thin">
        <color theme="1"/>
      </bottom>
      <diagonal style="thin">
        <color theme="1"/>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bottom/>
      <diagonal/>
    </border>
    <border>
      <left/>
      <right style="thin">
        <color indexed="64"/>
      </right>
      <top/>
      <bottom/>
      <diagonal/>
    </border>
    <border>
      <left style="thin">
        <color indexed="64"/>
      </left>
      <right style="thin">
        <color theme="0"/>
      </right>
      <top/>
      <bottom style="thin">
        <color theme="0"/>
      </bottom>
      <diagonal/>
    </border>
    <border>
      <left style="thin">
        <color indexed="64"/>
      </left>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bottom/>
      <diagonal/>
    </border>
    <border>
      <left/>
      <right style="thin">
        <color theme="0"/>
      </right>
      <top style="thin">
        <color theme="0"/>
      </top>
      <bottom/>
      <diagonal/>
    </border>
    <border>
      <left style="thin">
        <color theme="1"/>
      </left>
      <right style="thin">
        <color theme="1"/>
      </right>
      <top/>
      <bottom style="thin">
        <color theme="1"/>
      </bottom>
      <diagonal/>
    </border>
    <border>
      <left style="thin">
        <color theme="0"/>
      </left>
      <right/>
      <top/>
      <bottom style="thin">
        <color theme="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theme="0"/>
      </right>
      <top style="thin">
        <color theme="0"/>
      </top>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theme="0"/>
      </bottom>
      <diagonal/>
    </border>
    <border>
      <left style="thin">
        <color indexed="64"/>
      </left>
      <right/>
      <top style="thin">
        <color theme="0"/>
      </top>
      <bottom/>
      <diagonal/>
    </border>
    <border>
      <left/>
      <right/>
      <top/>
      <bottom style="thin">
        <color theme="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top/>
      <bottom/>
      <diagonal/>
    </border>
    <border diagonalUp="1">
      <left style="thin">
        <color theme="1"/>
      </left>
      <right style="thin">
        <color theme="0"/>
      </right>
      <top style="thin">
        <color theme="1"/>
      </top>
      <bottom style="thin">
        <color theme="1"/>
      </bottom>
      <diagonal style="thin">
        <color theme="1"/>
      </diagonal>
    </border>
    <border diagonalUp="1">
      <left style="thin">
        <color theme="0"/>
      </left>
      <right style="thin">
        <color theme="0"/>
      </right>
      <top style="thin">
        <color theme="1"/>
      </top>
      <bottom style="thin">
        <color theme="1"/>
      </bottom>
      <diagonal style="thin">
        <color theme="1"/>
      </diagonal>
    </border>
    <border diagonalUp="1">
      <left style="thin">
        <color theme="0"/>
      </left>
      <right style="thin">
        <color theme="1"/>
      </right>
      <top style="thin">
        <color theme="1"/>
      </top>
      <bottom style="thin">
        <color theme="1"/>
      </bottom>
      <diagonal style="thin">
        <color theme="1"/>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179">
    <xf numFmtId="0" fontId="0" fillId="0" borderId="0" xfId="0">
      <alignment vertical="center"/>
    </xf>
    <xf numFmtId="0" fontId="0" fillId="0" borderId="0" xfId="0" applyAlignment="1">
      <alignment vertical="center" wrapText="1"/>
    </xf>
    <xf numFmtId="0" fontId="3" fillId="2" borderId="0" xfId="0" applyFont="1" applyFill="1" applyAlignment="1">
      <alignment wrapText="1"/>
    </xf>
    <xf numFmtId="0" fontId="1" fillId="4" borderId="0" xfId="0" applyFont="1" applyFill="1">
      <alignment vertical="center"/>
    </xf>
    <xf numFmtId="0" fontId="2" fillId="4" borderId="0" xfId="0" applyFont="1" applyFill="1">
      <alignment vertical="center"/>
    </xf>
    <xf numFmtId="0" fontId="1" fillId="4" borderId="0" xfId="0" applyFont="1" applyFill="1" applyAlignment="1">
      <alignment vertical="center" wrapText="1"/>
    </xf>
    <xf numFmtId="0" fontId="1" fillId="4" borderId="0" xfId="0" applyFont="1" applyFill="1" applyAlignment="1">
      <alignment vertical="center" shrinkToFit="1"/>
    </xf>
    <xf numFmtId="0" fontId="1" fillId="0" borderId="0" xfId="0" applyFont="1">
      <alignment vertical="center"/>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21" xfId="0" applyFont="1" applyBorder="1" applyAlignment="1">
      <alignment vertical="center" wrapText="1"/>
    </xf>
    <xf numFmtId="0" fontId="9" fillId="0" borderId="0" xfId="0" applyFont="1" applyAlignment="1">
      <alignment vertical="center" textRotation="255"/>
    </xf>
    <xf numFmtId="0" fontId="1" fillId="4" borderId="20" xfId="0" applyFont="1" applyFill="1" applyBorder="1" applyAlignment="1">
      <alignment vertical="center" wrapText="1"/>
    </xf>
    <xf numFmtId="0" fontId="1" fillId="0" borderId="2" xfId="0" applyFont="1" applyBorder="1" applyAlignment="1">
      <alignment wrapText="1"/>
    </xf>
    <xf numFmtId="0" fontId="1" fillId="4" borderId="2" xfId="0" applyFont="1" applyFill="1" applyBorder="1" applyAlignment="1">
      <alignment wrapText="1"/>
    </xf>
    <xf numFmtId="0" fontId="1" fillId="4" borderId="13" xfId="0" applyFont="1" applyFill="1" applyBorder="1" applyAlignment="1">
      <alignment vertical="center" wrapText="1"/>
    </xf>
    <xf numFmtId="0" fontId="1" fillId="4" borderId="1" xfId="0" applyFont="1" applyFill="1" applyBorder="1" applyAlignment="1">
      <alignment vertical="center" wrapText="1"/>
    </xf>
    <xf numFmtId="0" fontId="1" fillId="0" borderId="20" xfId="0" applyFont="1" applyBorder="1" applyAlignment="1">
      <alignment vertical="center" wrapText="1"/>
    </xf>
    <xf numFmtId="0" fontId="1" fillId="0" borderId="3" xfId="0" applyFont="1" applyBorder="1" applyAlignment="1">
      <alignment vertical="center" wrapText="1"/>
    </xf>
    <xf numFmtId="0" fontId="1" fillId="0" borderId="36" xfId="0" applyFont="1" applyBorder="1" applyAlignment="1">
      <alignment vertical="center" wrapText="1"/>
    </xf>
    <xf numFmtId="0" fontId="1" fillId="0" borderId="22" xfId="0" applyFont="1" applyBorder="1" applyAlignment="1">
      <alignment vertical="center" wrapText="1"/>
    </xf>
    <xf numFmtId="0" fontId="1" fillId="0" borderId="44" xfId="0" applyFont="1" applyBorder="1" applyAlignment="1">
      <alignment vertical="center" wrapText="1"/>
    </xf>
    <xf numFmtId="0" fontId="1" fillId="2" borderId="3" xfId="0" applyFont="1" applyFill="1" applyBorder="1" applyAlignment="1">
      <alignment vertical="center" wrapText="1"/>
    </xf>
    <xf numFmtId="0" fontId="1" fillId="0" borderId="23" xfId="0" applyFont="1" applyBorder="1">
      <alignment vertical="center"/>
    </xf>
    <xf numFmtId="0" fontId="1" fillId="4" borderId="23" xfId="0" applyFont="1" applyFill="1" applyBorder="1" applyAlignment="1">
      <alignment vertical="center" wrapText="1"/>
    </xf>
    <xf numFmtId="0" fontId="1" fillId="0" borderId="25" xfId="0" applyFont="1" applyBorder="1" applyAlignment="1">
      <alignment vertical="center" wrapText="1"/>
    </xf>
    <xf numFmtId="0" fontId="1" fillId="4" borderId="23" xfId="0" applyFont="1" applyFill="1" applyBorder="1">
      <alignment vertical="center"/>
    </xf>
    <xf numFmtId="0" fontId="1" fillId="0" borderId="39" xfId="0" applyFont="1" applyBorder="1" applyAlignment="1">
      <alignment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3" fillId="2" borderId="0" xfId="0" applyFont="1" applyFill="1" applyAlignment="1">
      <alignment vertical="center" wrapText="1"/>
    </xf>
    <xf numFmtId="0" fontId="2" fillId="4" borderId="0" xfId="0" applyFont="1" applyFill="1" applyAlignment="1">
      <alignment vertical="top"/>
    </xf>
    <xf numFmtId="0" fontId="1" fillId="4" borderId="11" xfId="0" applyFont="1" applyFill="1" applyBorder="1" applyAlignment="1">
      <alignment vertical="center" wrapText="1"/>
    </xf>
    <xf numFmtId="0" fontId="1" fillId="0" borderId="2" xfId="0" applyFont="1" applyBorder="1" applyAlignment="1">
      <alignment vertical="top" wrapText="1"/>
    </xf>
    <xf numFmtId="0" fontId="1" fillId="4" borderId="0" xfId="0" applyFont="1" applyFill="1" applyAlignment="1">
      <alignment wrapText="1"/>
    </xf>
    <xf numFmtId="0" fontId="1" fillId="0" borderId="59" xfId="0" applyFont="1" applyBorder="1">
      <alignment vertical="center"/>
    </xf>
    <xf numFmtId="0" fontId="1" fillId="4" borderId="35" xfId="0" applyFont="1" applyFill="1" applyBorder="1">
      <alignment vertical="center"/>
    </xf>
    <xf numFmtId="0" fontId="1" fillId="4" borderId="60" xfId="0" applyFont="1" applyFill="1" applyBorder="1" applyAlignment="1">
      <alignment vertical="center" wrapText="1"/>
    </xf>
    <xf numFmtId="0" fontId="1" fillId="4" borderId="61" xfId="0" applyFont="1" applyFill="1" applyBorder="1" applyAlignment="1">
      <alignment vertical="center" wrapText="1"/>
    </xf>
    <xf numFmtId="0" fontId="2" fillId="0" borderId="0" xfId="0" applyFont="1">
      <alignment vertical="center"/>
    </xf>
    <xf numFmtId="0" fontId="2" fillId="5" borderId="0" xfId="0" applyFont="1" applyFill="1">
      <alignment vertical="center"/>
    </xf>
    <xf numFmtId="0" fontId="7" fillId="5" borderId="0" xfId="0" applyFont="1" applyFill="1" applyAlignment="1">
      <alignment vertical="center" wrapText="1"/>
    </xf>
    <xf numFmtId="0" fontId="1" fillId="5" borderId="0" xfId="0" applyFont="1" applyFill="1">
      <alignment vertical="center"/>
    </xf>
    <xf numFmtId="0" fontId="1" fillId="5" borderId="0" xfId="0" applyFont="1" applyFill="1" applyAlignment="1">
      <alignment vertical="center" wrapText="1"/>
    </xf>
    <xf numFmtId="0" fontId="9" fillId="5" borderId="0" xfId="0" applyFont="1" applyFill="1" applyAlignment="1">
      <alignment vertical="center" textRotation="255"/>
    </xf>
    <xf numFmtId="0" fontId="9" fillId="5" borderId="18" xfId="0" applyFont="1" applyFill="1" applyBorder="1" applyAlignment="1">
      <alignment vertical="center" textRotation="255"/>
    </xf>
    <xf numFmtId="0" fontId="9" fillId="5" borderId="18" xfId="0" applyFont="1" applyFill="1" applyBorder="1" applyAlignment="1">
      <alignment horizontal="center" vertical="center" textRotation="255"/>
    </xf>
    <xf numFmtId="0" fontId="10" fillId="5" borderId="0" xfId="0" applyFont="1" applyFill="1">
      <alignment vertical="center"/>
    </xf>
    <xf numFmtId="0" fontId="8" fillId="5" borderId="0" xfId="0" applyFont="1" applyFill="1" applyAlignment="1">
      <alignment vertical="center" wrapText="1"/>
    </xf>
    <xf numFmtId="0" fontId="1" fillId="5" borderId="0" xfId="0" applyFont="1" applyFill="1" applyAlignment="1">
      <alignment wrapText="1"/>
    </xf>
    <xf numFmtId="0" fontId="3" fillId="5" borderId="0" xfId="0" applyFont="1" applyFill="1" applyAlignment="1">
      <alignment vertical="center" wrapText="1"/>
    </xf>
    <xf numFmtId="0" fontId="3" fillId="5" borderId="19" xfId="0" applyFont="1" applyFill="1" applyBorder="1" applyAlignment="1">
      <alignment vertical="center" wrapText="1"/>
    </xf>
    <xf numFmtId="49" fontId="9" fillId="5" borderId="18" xfId="0" applyNumberFormat="1" applyFont="1" applyFill="1" applyBorder="1" applyAlignment="1">
      <alignment vertical="center" textRotation="255"/>
    </xf>
    <xf numFmtId="176" fontId="1" fillId="0" borderId="63" xfId="0" applyNumberFormat="1" applyFont="1" applyBorder="1" applyAlignment="1">
      <alignment horizontal="center" vertical="center" wrapText="1"/>
    </xf>
    <xf numFmtId="176" fontId="1" fillId="0" borderId="64" xfId="0" applyNumberFormat="1" applyFont="1" applyBorder="1" applyAlignment="1">
      <alignment horizontal="center" vertical="center" wrapText="1"/>
    </xf>
    <xf numFmtId="176" fontId="1" fillId="0" borderId="65" xfId="0" applyNumberFormat="1" applyFont="1" applyBorder="1" applyAlignment="1">
      <alignment horizontal="center" vertical="center" wrapText="1"/>
    </xf>
    <xf numFmtId="0" fontId="1" fillId="0" borderId="14" xfId="0" applyFont="1" applyBorder="1" applyAlignment="1">
      <alignment horizontal="center" vertical="center" wrapText="1"/>
    </xf>
    <xf numFmtId="0" fontId="1" fillId="0" borderId="48" xfId="0" applyFont="1" applyBorder="1">
      <alignment vertical="center"/>
    </xf>
    <xf numFmtId="0" fontId="1" fillId="0" borderId="11" xfId="0" applyFont="1" applyBorder="1">
      <alignment vertical="center"/>
    </xf>
    <xf numFmtId="0" fontId="1" fillId="0" borderId="37" xfId="0" applyFont="1" applyBorder="1">
      <alignment vertical="center"/>
    </xf>
    <xf numFmtId="177" fontId="1" fillId="3" borderId="6" xfId="0" applyNumberFormat="1" applyFont="1" applyFill="1" applyBorder="1" applyAlignment="1" applyProtection="1">
      <alignment horizontal="center" vertical="center"/>
      <protection locked="0"/>
    </xf>
    <xf numFmtId="177" fontId="1" fillId="3" borderId="4" xfId="0" applyNumberFormat="1" applyFont="1" applyFill="1" applyBorder="1" applyAlignment="1" applyProtection="1">
      <alignment horizontal="center" vertical="center"/>
      <protection locked="0"/>
    </xf>
    <xf numFmtId="177" fontId="1" fillId="3" borderId="5" xfId="0" applyNumberFormat="1" applyFont="1" applyFill="1" applyBorder="1" applyAlignment="1" applyProtection="1">
      <alignment horizontal="center" vertical="center"/>
      <protection locked="0"/>
    </xf>
    <xf numFmtId="0" fontId="5" fillId="5" borderId="30"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 fillId="0" borderId="18" xfId="0" applyFont="1" applyBorder="1" applyAlignment="1">
      <alignment horizontal="center" vertical="center" wrapText="1"/>
    </xf>
    <xf numFmtId="49" fontId="1" fillId="3" borderId="18" xfId="0" applyNumberFormat="1" applyFont="1" applyFill="1" applyBorder="1" applyAlignment="1">
      <alignment horizontal="center" vertical="top" wrapText="1"/>
    </xf>
    <xf numFmtId="3" fontId="1" fillId="0" borderId="18" xfId="0" applyNumberFormat="1" applyFont="1" applyBorder="1" applyAlignment="1">
      <alignment horizontal="right" vertical="top"/>
    </xf>
    <xf numFmtId="3" fontId="1" fillId="3" borderId="18" xfId="0" applyNumberFormat="1" applyFont="1" applyFill="1" applyBorder="1" applyAlignment="1">
      <alignment horizontal="right" vertical="top"/>
    </xf>
    <xf numFmtId="3" fontId="1" fillId="3" borderId="18" xfId="0" applyNumberFormat="1" applyFont="1" applyFill="1" applyBorder="1" applyAlignment="1" applyProtection="1">
      <alignment horizontal="right" vertical="top"/>
      <protection locked="0"/>
    </xf>
    <xf numFmtId="49" fontId="1" fillId="3" borderId="18" xfId="0" applyNumberFormat="1" applyFont="1" applyFill="1" applyBorder="1" applyAlignment="1" applyProtection="1">
      <alignment horizontal="left" vertical="top" wrapText="1"/>
      <protection locked="0"/>
    </xf>
    <xf numFmtId="0" fontId="6" fillId="0" borderId="62" xfId="0" applyFont="1" applyBorder="1" applyAlignment="1">
      <alignment horizontal="center" wrapText="1"/>
    </xf>
    <xf numFmtId="0" fontId="6" fillId="0" borderId="0" xfId="0" applyFont="1" applyAlignment="1">
      <alignment horizontal="center" wrapText="1"/>
    </xf>
    <xf numFmtId="176" fontId="1" fillId="0" borderId="9" xfId="0" applyNumberFormat="1" applyFont="1" applyBorder="1" applyAlignment="1">
      <alignment horizontal="center" vertical="center" wrapText="1"/>
    </xf>
    <xf numFmtId="176" fontId="1" fillId="0" borderId="7" xfId="0" applyNumberFormat="1" applyFont="1" applyBorder="1" applyAlignment="1">
      <alignment horizontal="center" vertical="center" wrapText="1"/>
    </xf>
    <xf numFmtId="176" fontId="1" fillId="0" borderId="8" xfId="0" applyNumberFormat="1" applyFont="1" applyBorder="1" applyAlignment="1">
      <alignment horizontal="center" vertical="center" wrapText="1"/>
    </xf>
    <xf numFmtId="0" fontId="1" fillId="4" borderId="49" xfId="0" applyFont="1" applyFill="1" applyBorder="1" applyAlignment="1">
      <alignment horizontal="right" vertical="center"/>
    </xf>
    <xf numFmtId="0" fontId="1" fillId="0" borderId="26" xfId="0" applyFont="1" applyBorder="1" applyAlignment="1">
      <alignment horizontal="left" vertical="center"/>
    </xf>
    <xf numFmtId="0" fontId="1" fillId="0" borderId="12" xfId="0" applyFont="1" applyBorder="1" applyAlignment="1">
      <alignment horizontal="left" vertical="center"/>
    </xf>
    <xf numFmtId="0" fontId="1" fillId="0" borderId="47" xfId="0" applyFont="1" applyBorder="1" applyAlignment="1">
      <alignment horizontal="left" vertical="center"/>
    </xf>
    <xf numFmtId="0" fontId="1" fillId="4" borderId="48" xfId="0" applyFont="1" applyFill="1" applyBorder="1" applyAlignment="1">
      <alignment horizontal="left" vertical="center"/>
    </xf>
    <xf numFmtId="0" fontId="1" fillId="4" borderId="11" xfId="0" applyFont="1" applyFill="1" applyBorder="1" applyAlignment="1">
      <alignment horizontal="left" vertical="center"/>
    </xf>
    <xf numFmtId="0" fontId="1" fillId="0" borderId="3" xfId="0" applyFont="1" applyBorder="1" applyAlignment="1">
      <alignment vertical="center" wrapText="1"/>
    </xf>
    <xf numFmtId="0" fontId="1" fillId="0" borderId="26" xfId="0" applyFont="1" applyBorder="1">
      <alignment vertical="center"/>
    </xf>
    <xf numFmtId="0" fontId="1" fillId="0" borderId="12" xfId="0" applyFont="1" applyBorder="1">
      <alignment vertical="center"/>
    </xf>
    <xf numFmtId="0" fontId="1" fillId="0" borderId="48" xfId="0" applyFont="1" applyBorder="1" applyAlignment="1">
      <alignment horizontal="left" vertical="center"/>
    </xf>
    <xf numFmtId="0" fontId="1" fillId="0" borderId="11" xfId="0" applyFont="1" applyBorder="1" applyAlignment="1">
      <alignment horizontal="left" vertical="center"/>
    </xf>
    <xf numFmtId="0" fontId="1" fillId="0" borderId="37" xfId="0" applyFont="1" applyBorder="1" applyAlignment="1">
      <alignment horizontal="left" vertical="center"/>
    </xf>
    <xf numFmtId="3" fontId="1" fillId="4" borderId="0" xfId="0" applyNumberFormat="1" applyFont="1" applyFill="1" applyAlignment="1">
      <alignment horizontal="right" vertical="center" wrapText="1"/>
    </xf>
    <xf numFmtId="0" fontId="1" fillId="0" borderId="45" xfId="0" applyFont="1" applyBorder="1" applyAlignment="1">
      <alignment horizontal="right" vertical="center"/>
    </xf>
    <xf numFmtId="0" fontId="1" fillId="0" borderId="46" xfId="0" applyFont="1" applyBorder="1" applyAlignment="1">
      <alignment horizontal="right" vertical="center"/>
    </xf>
    <xf numFmtId="0" fontId="1" fillId="4" borderId="30" xfId="0" applyFont="1" applyFill="1" applyBorder="1" applyAlignment="1">
      <alignment horizontal="left" vertical="center"/>
    </xf>
    <xf numFmtId="0" fontId="1" fillId="4" borderId="35" xfId="0" applyFont="1" applyFill="1" applyBorder="1" applyAlignment="1">
      <alignment horizontal="left" vertical="center"/>
    </xf>
    <xf numFmtId="49" fontId="1" fillId="3" borderId="19" xfId="0" applyNumberFormat="1" applyFont="1" applyFill="1" applyBorder="1" applyAlignment="1" applyProtection="1">
      <alignment horizontal="left" vertical="center" shrinkToFit="1"/>
      <protection locked="0"/>
    </xf>
    <xf numFmtId="49" fontId="1" fillId="3" borderId="35" xfId="0" applyNumberFormat="1" applyFont="1" applyFill="1" applyBorder="1" applyAlignment="1" applyProtection="1">
      <alignment horizontal="left" vertical="top"/>
      <protection locked="0"/>
    </xf>
    <xf numFmtId="0" fontId="6" fillId="0" borderId="62" xfId="0" applyFont="1" applyBorder="1" applyAlignment="1">
      <alignment horizontal="center" vertical="center" wrapText="1"/>
    </xf>
    <xf numFmtId="0" fontId="6" fillId="0" borderId="0" xfId="0" applyFont="1" applyAlignment="1">
      <alignment horizontal="center" vertical="center" wrapText="1"/>
    </xf>
    <xf numFmtId="0" fontId="2" fillId="5" borderId="51" xfId="2" applyNumberFormat="1" applyFont="1" applyFill="1" applyBorder="1" applyAlignment="1">
      <alignment horizontal="center" vertical="center"/>
    </xf>
    <xf numFmtId="0" fontId="2" fillId="5" borderId="52" xfId="2" applyNumberFormat="1" applyFont="1" applyFill="1" applyBorder="1" applyAlignment="1">
      <alignment horizontal="center" vertical="center"/>
    </xf>
    <xf numFmtId="0" fontId="2" fillId="5" borderId="50" xfId="2" applyNumberFormat="1" applyFont="1" applyFill="1" applyBorder="1" applyAlignment="1">
      <alignment horizontal="center" vertical="center"/>
    </xf>
    <xf numFmtId="177" fontId="1" fillId="3" borderId="9" xfId="0" applyNumberFormat="1" applyFont="1" applyFill="1" applyBorder="1" applyAlignment="1" applyProtection="1">
      <alignment horizontal="center" vertical="center"/>
      <protection locked="0"/>
    </xf>
    <xf numFmtId="177" fontId="1" fillId="3" borderId="7" xfId="0" applyNumberFormat="1" applyFont="1" applyFill="1" applyBorder="1" applyAlignment="1" applyProtection="1">
      <alignment horizontal="center" vertical="center"/>
      <protection locked="0"/>
    </xf>
    <xf numFmtId="177" fontId="1" fillId="3" borderId="8" xfId="0" applyNumberFormat="1" applyFont="1" applyFill="1" applyBorder="1" applyAlignment="1" applyProtection="1">
      <alignment horizontal="center" vertical="center"/>
      <protection locked="0"/>
    </xf>
    <xf numFmtId="49" fontId="1" fillId="3" borderId="0" xfId="0" applyNumberFormat="1" applyFont="1" applyFill="1" applyAlignment="1" applyProtection="1">
      <alignment horizontal="left" vertical="center"/>
      <protection locked="0"/>
    </xf>
    <xf numFmtId="177" fontId="1" fillId="0" borderId="63" xfId="0" applyNumberFormat="1" applyFont="1" applyBorder="1" applyAlignment="1" applyProtection="1">
      <alignment horizontal="center" vertical="center"/>
      <protection locked="0"/>
    </xf>
    <xf numFmtId="177" fontId="1" fillId="0" borderId="64" xfId="0" applyNumberFormat="1" applyFont="1" applyBorder="1" applyAlignment="1" applyProtection="1">
      <alignment horizontal="center" vertical="center"/>
      <protection locked="0"/>
    </xf>
    <xf numFmtId="177" fontId="1" fillId="0" borderId="65" xfId="0" applyNumberFormat="1" applyFont="1" applyBorder="1" applyAlignment="1" applyProtection="1">
      <alignment horizontal="center" vertical="center"/>
      <protection locked="0"/>
    </xf>
    <xf numFmtId="0" fontId="1" fillId="4" borderId="0" xfId="0" applyFont="1" applyFill="1" applyAlignment="1">
      <alignment horizontal="left" vertical="center"/>
    </xf>
    <xf numFmtId="0" fontId="1" fillId="4" borderId="23" xfId="0" applyFont="1" applyFill="1" applyBorder="1" applyAlignment="1">
      <alignment horizontal="left" vertical="center"/>
    </xf>
    <xf numFmtId="0" fontId="1" fillId="4" borderId="23" xfId="0" applyFont="1" applyFill="1" applyBorder="1" applyAlignment="1">
      <alignment horizontal="left" vertical="top"/>
    </xf>
    <xf numFmtId="0" fontId="1" fillId="4" borderId="0" xfId="0" applyFont="1" applyFill="1" applyAlignment="1">
      <alignment horizontal="left" vertical="top"/>
    </xf>
    <xf numFmtId="0" fontId="1" fillId="3" borderId="0" xfId="0" applyFont="1" applyFill="1" applyAlignment="1">
      <alignment horizontal="left" vertical="top" wrapText="1"/>
    </xf>
    <xf numFmtId="0" fontId="1" fillId="3" borderId="56" xfId="0" applyFont="1" applyFill="1" applyBorder="1" applyAlignment="1">
      <alignment horizontal="left" vertical="top" wrapText="1"/>
    </xf>
    <xf numFmtId="177" fontId="1" fillId="0" borderId="14" xfId="0" applyNumberFormat="1" applyFont="1" applyBorder="1" applyAlignment="1">
      <alignment horizontal="center" vertical="center" wrapText="1"/>
    </xf>
    <xf numFmtId="177" fontId="1" fillId="3" borderId="10" xfId="0" applyNumberFormat="1" applyFont="1" applyFill="1" applyBorder="1" applyAlignment="1" applyProtection="1">
      <alignment horizontal="center" vertical="center"/>
      <protection locked="0"/>
    </xf>
    <xf numFmtId="177" fontId="1" fillId="3" borderId="38" xfId="0" applyNumberFormat="1" applyFont="1" applyFill="1" applyBorder="1" applyAlignment="1" applyProtection="1">
      <alignment horizontal="center" vertical="center"/>
      <protection locked="0"/>
    </xf>
    <xf numFmtId="0" fontId="1" fillId="4" borderId="19" xfId="0" applyFont="1" applyFill="1" applyBorder="1" applyAlignment="1">
      <alignment horizontal="left" vertical="center"/>
    </xf>
    <xf numFmtId="0" fontId="1" fillId="4" borderId="0" xfId="0" applyFont="1" applyFill="1" applyAlignment="1">
      <alignment horizontal="center" wrapText="1"/>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3" fontId="1" fillId="3" borderId="40" xfId="0" applyNumberFormat="1" applyFont="1" applyFill="1" applyBorder="1" applyAlignment="1" applyProtection="1">
      <alignment horizontal="right" vertical="top"/>
      <protection locked="0"/>
    </xf>
    <xf numFmtId="49" fontId="1" fillId="3" borderId="40" xfId="0" applyNumberFormat="1" applyFont="1" applyFill="1" applyBorder="1" applyAlignment="1" applyProtection="1">
      <alignment horizontal="left" vertical="top" wrapText="1"/>
      <protection locked="0"/>
    </xf>
    <xf numFmtId="0" fontId="3" fillId="2" borderId="42"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55" xfId="0" applyFont="1" applyFill="1" applyBorder="1" applyAlignment="1">
      <alignment horizontal="center" vertical="center" wrapText="1"/>
    </xf>
    <xf numFmtId="0" fontId="1" fillId="2" borderId="0" xfId="0" applyFont="1" applyFill="1" applyAlignment="1">
      <alignment vertical="center" wrapText="1"/>
    </xf>
    <xf numFmtId="0" fontId="1" fillId="3" borderId="19" xfId="0" applyFont="1" applyFill="1" applyBorder="1" applyAlignment="1" applyProtection="1">
      <alignment horizontal="left" vertical="center" shrinkToFit="1"/>
      <protection locked="0"/>
    </xf>
    <xf numFmtId="0" fontId="1" fillId="3" borderId="33" xfId="0" applyFont="1" applyFill="1" applyBorder="1" applyAlignment="1" applyProtection="1">
      <alignment horizontal="left" vertical="center" shrinkToFit="1"/>
      <protection locked="0"/>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3" fontId="1" fillId="0" borderId="42" xfId="0" applyNumberFormat="1" applyFont="1" applyBorder="1" applyAlignment="1">
      <alignment horizontal="right" vertical="center"/>
    </xf>
    <xf numFmtId="3" fontId="1" fillId="2" borderId="42" xfId="0" applyNumberFormat="1" applyFont="1" applyFill="1" applyBorder="1" applyAlignment="1">
      <alignment horizontal="right" vertical="center"/>
    </xf>
    <xf numFmtId="3" fontId="1" fillId="2" borderId="43" xfId="0" applyNumberFormat="1" applyFont="1" applyFill="1" applyBorder="1" applyAlignment="1">
      <alignment horizontal="right" vertical="center"/>
    </xf>
    <xf numFmtId="49" fontId="1" fillId="3" borderId="40" xfId="0" applyNumberFormat="1" applyFont="1" applyFill="1" applyBorder="1" applyAlignment="1">
      <alignment horizontal="center" vertical="top" wrapText="1"/>
    </xf>
    <xf numFmtId="0" fontId="5" fillId="5" borderId="53" xfId="0" applyFont="1" applyFill="1" applyBorder="1" applyAlignment="1">
      <alignment horizontal="center" vertical="center"/>
    </xf>
    <xf numFmtId="0" fontId="5" fillId="5" borderId="54" xfId="0" applyFont="1" applyFill="1" applyBorder="1" applyAlignment="1">
      <alignment horizontal="center" vertical="center"/>
    </xf>
    <xf numFmtId="0" fontId="5" fillId="5" borderId="55" xfId="0" applyFont="1" applyFill="1" applyBorder="1" applyAlignment="1">
      <alignment horizontal="center" vertical="center"/>
    </xf>
    <xf numFmtId="0" fontId="2" fillId="5" borderId="53" xfId="0" applyFont="1" applyFill="1" applyBorder="1" applyAlignment="1">
      <alignment horizontal="center" vertical="center"/>
    </xf>
    <xf numFmtId="0" fontId="2" fillId="5" borderId="54" xfId="0" applyFont="1" applyFill="1" applyBorder="1" applyAlignment="1">
      <alignment horizontal="center" vertical="center"/>
    </xf>
    <xf numFmtId="0" fontId="2" fillId="5" borderId="55" xfId="0" applyFont="1" applyFill="1" applyBorder="1" applyAlignment="1">
      <alignment horizontal="center" vertical="center"/>
    </xf>
    <xf numFmtId="38" fontId="2" fillId="5" borderId="53" xfId="1" applyFont="1" applyFill="1" applyBorder="1" applyAlignment="1">
      <alignment horizontal="center" vertical="center"/>
    </xf>
    <xf numFmtId="38" fontId="2" fillId="5" borderId="54" xfId="1" applyFont="1" applyFill="1" applyBorder="1" applyAlignment="1">
      <alignment horizontal="center" vertical="center"/>
    </xf>
    <xf numFmtId="38" fontId="2" fillId="5" borderId="55" xfId="1" applyFont="1" applyFill="1" applyBorder="1" applyAlignment="1">
      <alignment horizontal="center" vertical="center"/>
    </xf>
    <xf numFmtId="0" fontId="7" fillId="5" borderId="0" xfId="0" applyFont="1" applyFill="1" applyAlignment="1">
      <alignment horizontal="center" vertical="center" wrapText="1"/>
    </xf>
    <xf numFmtId="0" fontId="1" fillId="4" borderId="32"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34" xfId="0" applyFont="1" applyFill="1" applyBorder="1" applyAlignment="1">
      <alignment horizontal="center" vertical="center" wrapText="1"/>
    </xf>
    <xf numFmtId="49" fontId="1" fillId="3" borderId="0" xfId="0" applyNumberFormat="1" applyFont="1" applyFill="1" applyAlignment="1" applyProtection="1">
      <alignment horizontal="left" vertical="top" wrapText="1"/>
      <protection locked="0"/>
    </xf>
    <xf numFmtId="49" fontId="1" fillId="3" borderId="56" xfId="0" applyNumberFormat="1" applyFont="1" applyFill="1" applyBorder="1" applyAlignment="1" applyProtection="1">
      <alignment horizontal="left" vertical="top" wrapText="1"/>
      <protection locked="0"/>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17" xfId="0" applyFont="1" applyBorder="1" applyAlignment="1">
      <alignment horizontal="center" vertical="center" shrinkToFit="1"/>
    </xf>
    <xf numFmtId="0" fontId="3" fillId="5" borderId="30"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24"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1" fillId="2" borderId="30"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58" xfId="0" applyFont="1" applyFill="1" applyBorder="1" applyAlignment="1">
      <alignment horizontal="center" vertical="center"/>
    </xf>
    <xf numFmtId="0" fontId="1" fillId="5" borderId="0" xfId="0" applyFont="1" applyFill="1" applyAlignment="1">
      <alignment wrapText="1"/>
    </xf>
    <xf numFmtId="0" fontId="1" fillId="4" borderId="0" xfId="0" applyFont="1" applyFill="1" applyAlignment="1">
      <alignment horizontal="right" vertical="center"/>
    </xf>
    <xf numFmtId="49" fontId="1" fillId="4" borderId="0" xfId="0" applyNumberFormat="1" applyFont="1" applyFill="1" applyAlignment="1" applyProtection="1">
      <alignment horizontal="left" vertical="center" shrinkToFit="1"/>
      <protection locked="0"/>
    </xf>
    <xf numFmtId="0" fontId="1" fillId="4" borderId="0" xfId="0" applyFont="1" applyFill="1" applyAlignment="1" applyProtection="1">
      <alignment horizontal="left" vertical="center" shrinkToFit="1"/>
      <protection locked="0"/>
    </xf>
    <xf numFmtId="0" fontId="1" fillId="5" borderId="0" xfId="0" applyFont="1" applyFill="1" applyAlignment="1">
      <alignment horizontal="center" wrapText="1"/>
    </xf>
  </cellXfs>
  <cellStyles count="3">
    <cellStyle name="パーセント" xfId="2" builtinId="5"/>
    <cellStyle name="桁区切り" xfId="1" builtinId="6"/>
    <cellStyle name="標準" xfId="0" builtinId="0"/>
  </cellStyles>
  <dxfs count="42">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142874</xdr:colOff>
      <xdr:row>2</xdr:row>
      <xdr:rowOff>28575</xdr:rowOff>
    </xdr:from>
    <xdr:to>
      <xdr:col>57</xdr:col>
      <xdr:colOff>133350</xdr:colOff>
      <xdr:row>3</xdr:row>
      <xdr:rowOff>152400</xdr:rowOff>
    </xdr:to>
    <xdr:sp macro="" textlink="">
      <xdr:nvSpPr>
        <xdr:cNvPr id="2" name="正方形/長方形 1">
          <a:extLst>
            <a:ext uri="{FF2B5EF4-FFF2-40B4-BE49-F238E27FC236}">
              <a16:creationId xmlns:a16="http://schemas.microsoft.com/office/drawing/2014/main" id="{62AB22F9-3ADD-2D96-5933-71FE86769B60}"/>
            </a:ext>
          </a:extLst>
        </xdr:cNvPr>
        <xdr:cNvSpPr/>
      </xdr:nvSpPr>
      <xdr:spPr>
        <a:xfrm>
          <a:off x="6143624" y="428625"/>
          <a:ext cx="2295526" cy="30480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黄色セルを入力してください。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43</xdr:col>
      <xdr:colOff>9524</xdr:colOff>
      <xdr:row>4</xdr:row>
      <xdr:rowOff>171448</xdr:rowOff>
    </xdr:from>
    <xdr:to>
      <xdr:col>70</xdr:col>
      <xdr:colOff>66675</xdr:colOff>
      <xdr:row>11</xdr:row>
      <xdr:rowOff>180974</xdr:rowOff>
    </xdr:to>
    <xdr:sp macro="" textlink="">
      <xdr:nvSpPr>
        <xdr:cNvPr id="4" name="正方形/長方形 3">
          <a:extLst>
            <a:ext uri="{FF2B5EF4-FFF2-40B4-BE49-F238E27FC236}">
              <a16:creationId xmlns:a16="http://schemas.microsoft.com/office/drawing/2014/main" id="{15316D71-892E-40B2-A3B8-22AFE25CD020}"/>
            </a:ext>
          </a:extLst>
        </xdr:cNvPr>
        <xdr:cNvSpPr/>
      </xdr:nvSpPr>
      <xdr:spPr>
        <a:xfrm>
          <a:off x="6153149" y="933448"/>
          <a:ext cx="3914776" cy="1276351"/>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「１　助成対象事業名」の入力項目はプルダウンになっております。</a:t>
          </a:r>
          <a:endParaRPr kumimoji="1" lang="en-US" altLang="ja-JP" sz="1100">
            <a:solidFill>
              <a:sysClr val="windowText" lastClr="000000"/>
            </a:solidFill>
          </a:endParaRPr>
        </a:p>
        <a:p>
          <a:pPr algn="l"/>
          <a:r>
            <a:rPr kumimoji="1" lang="ja-JP" altLang="en-US" sz="1100">
              <a:solidFill>
                <a:sysClr val="windowText" lastClr="000000"/>
              </a:solidFill>
            </a:rPr>
            <a:t>助成対象事業名を該当する事業から選択してください。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また、事業種類</a:t>
          </a:r>
          <a:r>
            <a:rPr kumimoji="1" lang="ja-JP" altLang="ja-JP" sz="1100">
              <a:solidFill>
                <a:sysClr val="windowText" lastClr="000000"/>
              </a:solidFill>
              <a:effectLst/>
              <a:latin typeface="+mn-lt"/>
              <a:ea typeface="+mn-ea"/>
              <a:cs typeface="+mn-cs"/>
            </a:rPr>
            <a:t>の入力項目</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プルダウンになっております。</a:t>
          </a:r>
          <a:endParaRPr lang="ja-JP" altLang="ja-JP">
            <a:solidFill>
              <a:sysClr val="windowText" lastClr="000000"/>
            </a:solidFill>
            <a:effectLst/>
          </a:endParaRPr>
        </a:p>
        <a:p>
          <a:pPr algn="l"/>
          <a:r>
            <a:rPr kumimoji="1" lang="ja-JP" altLang="en-US" sz="1100">
              <a:solidFill>
                <a:sysClr val="windowText" lastClr="000000"/>
              </a:solidFill>
            </a:rPr>
            <a:t>新規事業または継続事業のどちらかを選択してください。</a:t>
          </a:r>
        </a:p>
      </xdr:txBody>
    </xdr:sp>
    <xdr:clientData/>
  </xdr:twoCellAnchor>
  <xdr:twoCellAnchor>
    <xdr:from>
      <xdr:col>42</xdr:col>
      <xdr:colOff>114299</xdr:colOff>
      <xdr:row>27</xdr:row>
      <xdr:rowOff>133349</xdr:rowOff>
    </xdr:from>
    <xdr:to>
      <xdr:col>66</xdr:col>
      <xdr:colOff>9525</xdr:colOff>
      <xdr:row>32</xdr:row>
      <xdr:rowOff>276225</xdr:rowOff>
    </xdr:to>
    <xdr:sp macro="" textlink="">
      <xdr:nvSpPr>
        <xdr:cNvPr id="3" name="正方形/長方形 2">
          <a:extLst>
            <a:ext uri="{FF2B5EF4-FFF2-40B4-BE49-F238E27FC236}">
              <a16:creationId xmlns:a16="http://schemas.microsoft.com/office/drawing/2014/main" id="{1015E44B-8B97-4B51-AD0E-431DAAB03FAB}"/>
            </a:ext>
          </a:extLst>
        </xdr:cNvPr>
        <xdr:cNvSpPr/>
      </xdr:nvSpPr>
      <xdr:spPr>
        <a:xfrm>
          <a:off x="6115049" y="5886449"/>
          <a:ext cx="3324226" cy="1047751"/>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計画値（</a:t>
          </a:r>
          <a:r>
            <a:rPr kumimoji="1" lang="en-US" altLang="ja-JP" sz="1100">
              <a:solidFill>
                <a:sysClr val="windowText" lastClr="000000"/>
              </a:solidFill>
            </a:rPr>
            <a:t>A</a:t>
          </a:r>
          <a:r>
            <a:rPr kumimoji="1" lang="ja-JP" altLang="en-US" sz="1100">
              <a:solidFill>
                <a:sysClr val="windowText" lastClr="000000"/>
              </a:solidFill>
            </a:rPr>
            <a:t>）、実績値（</a:t>
          </a:r>
          <a:r>
            <a:rPr kumimoji="1" lang="en-US" altLang="ja-JP" sz="1100">
              <a:solidFill>
                <a:sysClr val="windowText" lastClr="000000"/>
              </a:solidFill>
            </a:rPr>
            <a:t>B</a:t>
          </a:r>
          <a:r>
            <a:rPr kumimoji="1" lang="ja-JP" altLang="en-US" sz="1100">
              <a:solidFill>
                <a:sysClr val="windowText" lastClr="000000"/>
              </a:solidFill>
            </a:rPr>
            <a:t>）は半角の数値のみ入力してください。</a:t>
          </a:r>
          <a:endParaRPr kumimoji="1" lang="en-US" altLang="ja-JP" sz="1100">
            <a:solidFill>
              <a:sysClr val="windowText" lastClr="000000"/>
            </a:solidFill>
          </a:endParaRPr>
        </a:p>
        <a:p>
          <a:pPr algn="l"/>
          <a:r>
            <a:rPr kumimoji="1" lang="ja-JP" altLang="en-US" sz="1100">
              <a:solidFill>
                <a:sysClr val="windowText" lastClr="000000"/>
              </a:solidFill>
            </a:rPr>
            <a:t>補足がある場合は、達成率（</a:t>
          </a:r>
          <a:r>
            <a:rPr kumimoji="1" lang="en-US" altLang="ja-JP" sz="1100">
              <a:solidFill>
                <a:sysClr val="windowText" lastClr="000000"/>
              </a:solidFill>
            </a:rPr>
            <a:t>B/A</a:t>
          </a:r>
          <a:r>
            <a:rPr kumimoji="1" lang="ja-JP" altLang="en-US" sz="1100">
              <a:solidFill>
                <a:sysClr val="windowText" lastClr="000000"/>
              </a:solidFill>
            </a:rPr>
            <a:t>）下のスペースに入力してください。</a:t>
          </a:r>
        </a:p>
      </xdr:txBody>
    </xdr:sp>
    <xdr:clientData/>
  </xdr:twoCellAnchor>
  <xdr:twoCellAnchor>
    <xdr:from>
      <xdr:col>42</xdr:col>
      <xdr:colOff>133350</xdr:colOff>
      <xdr:row>21</xdr:row>
      <xdr:rowOff>152400</xdr:rowOff>
    </xdr:from>
    <xdr:to>
      <xdr:col>67</xdr:col>
      <xdr:colOff>85725</xdr:colOff>
      <xdr:row>25</xdr:row>
      <xdr:rowOff>9525</xdr:rowOff>
    </xdr:to>
    <xdr:sp macro="" textlink="">
      <xdr:nvSpPr>
        <xdr:cNvPr id="5" name="正方形/長方形 4">
          <a:extLst>
            <a:ext uri="{FF2B5EF4-FFF2-40B4-BE49-F238E27FC236}">
              <a16:creationId xmlns:a16="http://schemas.microsoft.com/office/drawing/2014/main" id="{AB2EA900-5003-49EF-AE1B-46E32CB5E445}"/>
            </a:ext>
          </a:extLst>
        </xdr:cNvPr>
        <xdr:cNvSpPr/>
      </xdr:nvSpPr>
      <xdr:spPr>
        <a:xfrm>
          <a:off x="6134100" y="4819650"/>
          <a:ext cx="3524250" cy="581025"/>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成果指標名は（単位：人、件など）まで入力してください。割合等、単位がない場合は入力不要です。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48</xdr:col>
      <xdr:colOff>0</xdr:colOff>
      <xdr:row>36</xdr:row>
      <xdr:rowOff>9525</xdr:rowOff>
    </xdr:from>
    <xdr:to>
      <xdr:col>73</xdr:col>
      <xdr:colOff>28125</xdr:colOff>
      <xdr:row>39</xdr:row>
      <xdr:rowOff>0</xdr:rowOff>
    </xdr:to>
    <xdr:sp macro="" textlink="">
      <xdr:nvSpPr>
        <xdr:cNvPr id="7" name="正方形/長方形 6">
          <a:extLst>
            <a:ext uri="{FF2B5EF4-FFF2-40B4-BE49-F238E27FC236}">
              <a16:creationId xmlns:a16="http://schemas.microsoft.com/office/drawing/2014/main" id="{9E2A1CD1-7BF5-43EF-9A18-EF57003ABFC5}"/>
            </a:ext>
          </a:extLst>
        </xdr:cNvPr>
        <xdr:cNvSpPr/>
      </xdr:nvSpPr>
      <xdr:spPr>
        <a:xfrm>
          <a:off x="6858000" y="7962900"/>
          <a:ext cx="3600000" cy="561975"/>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積算内訳に費目の詳細を入力してください。</a:t>
          </a:r>
          <a:endParaRPr kumimoji="1" lang="en-US" altLang="ja-JP" sz="1100">
            <a:solidFill>
              <a:sysClr val="windowText" lastClr="000000"/>
            </a:solidFill>
          </a:endParaRPr>
        </a:p>
        <a:p>
          <a:pPr algn="l"/>
          <a:r>
            <a:rPr kumimoji="1" lang="ja-JP" altLang="en-US" sz="1100">
              <a:solidFill>
                <a:sysClr val="windowText" lastClr="000000"/>
              </a:solidFill>
            </a:rPr>
            <a:t>助成金額は対象経費の</a:t>
          </a:r>
          <a:r>
            <a:rPr kumimoji="1" lang="en-US" altLang="ja-JP" sz="1100">
              <a:solidFill>
                <a:sysClr val="windowText" lastClr="000000"/>
              </a:solidFill>
            </a:rPr>
            <a:t>9</a:t>
          </a:r>
          <a:r>
            <a:rPr kumimoji="1" lang="ja-JP" altLang="en-US" sz="1100">
              <a:solidFill>
                <a:sysClr val="windowText" lastClr="000000"/>
              </a:solidFill>
            </a:rPr>
            <a:t>割以内で入力してください。</a:t>
          </a:r>
          <a:endParaRPr kumimoji="1" lang="en-US" altLang="ja-JP" sz="1100">
            <a:solidFill>
              <a:sysClr val="windowText" lastClr="000000"/>
            </a:solidFill>
          </a:endParaRPr>
        </a:p>
      </xdr:txBody>
    </xdr:sp>
    <xdr:clientData/>
  </xdr:twoCellAnchor>
  <xdr:twoCellAnchor>
    <xdr:from>
      <xdr:col>47</xdr:col>
      <xdr:colOff>142874</xdr:colOff>
      <xdr:row>40</xdr:row>
      <xdr:rowOff>57150</xdr:rowOff>
    </xdr:from>
    <xdr:to>
      <xdr:col>78</xdr:col>
      <xdr:colOff>47624</xdr:colOff>
      <xdr:row>41</xdr:row>
      <xdr:rowOff>180975</xdr:rowOff>
    </xdr:to>
    <xdr:sp macro="" textlink="">
      <xdr:nvSpPr>
        <xdr:cNvPr id="8" name="正方形/長方形 7">
          <a:extLst>
            <a:ext uri="{FF2B5EF4-FFF2-40B4-BE49-F238E27FC236}">
              <a16:creationId xmlns:a16="http://schemas.microsoft.com/office/drawing/2014/main" id="{5F911986-0597-4AA0-889B-4614514DAC1A}"/>
            </a:ext>
          </a:extLst>
        </xdr:cNvPr>
        <xdr:cNvSpPr/>
      </xdr:nvSpPr>
      <xdr:spPr>
        <a:xfrm>
          <a:off x="6857999" y="8763000"/>
          <a:ext cx="4333875" cy="30480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行の高さや行の追加は必要に応じて広げたり追加してください。</a:t>
          </a:r>
          <a:endParaRPr kumimoji="1" lang="en-US" altLang="ja-JP" sz="1100">
            <a:solidFill>
              <a:sysClr val="windowText" lastClr="000000"/>
            </a:solidFill>
          </a:endParaRPr>
        </a:p>
      </xdr:txBody>
    </xdr:sp>
    <xdr:clientData/>
  </xdr:twoCellAnchor>
  <xdr:twoCellAnchor>
    <xdr:from>
      <xdr:col>48</xdr:col>
      <xdr:colOff>0</xdr:colOff>
      <xdr:row>34</xdr:row>
      <xdr:rowOff>76200</xdr:rowOff>
    </xdr:from>
    <xdr:to>
      <xdr:col>68</xdr:col>
      <xdr:colOff>0</xdr:colOff>
      <xdr:row>35</xdr:row>
      <xdr:rowOff>180975</xdr:rowOff>
    </xdr:to>
    <xdr:sp macro="" textlink="">
      <xdr:nvSpPr>
        <xdr:cNvPr id="9" name="正方形/長方形 8">
          <a:extLst>
            <a:ext uri="{FF2B5EF4-FFF2-40B4-BE49-F238E27FC236}">
              <a16:creationId xmlns:a16="http://schemas.microsoft.com/office/drawing/2014/main" id="{AC19F3A0-0F6F-485B-A682-CAC885F25086}"/>
            </a:ext>
          </a:extLst>
        </xdr:cNvPr>
        <xdr:cNvSpPr/>
      </xdr:nvSpPr>
      <xdr:spPr>
        <a:xfrm>
          <a:off x="6858000" y="7096125"/>
          <a:ext cx="2857500" cy="28575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対象経費のみ入力してください。</a:t>
          </a:r>
        </a:p>
      </xdr:txBody>
    </xdr:sp>
    <xdr:clientData/>
  </xdr:twoCellAnchor>
  <xdr:twoCellAnchor>
    <xdr:from>
      <xdr:col>47</xdr:col>
      <xdr:colOff>142874</xdr:colOff>
      <xdr:row>41</xdr:row>
      <xdr:rowOff>228600</xdr:rowOff>
    </xdr:from>
    <xdr:to>
      <xdr:col>79</xdr:col>
      <xdr:colOff>76199</xdr:colOff>
      <xdr:row>46</xdr:row>
      <xdr:rowOff>114300</xdr:rowOff>
    </xdr:to>
    <xdr:sp macro="" textlink="">
      <xdr:nvSpPr>
        <xdr:cNvPr id="10" name="正方形/長方形 9">
          <a:extLst>
            <a:ext uri="{FF2B5EF4-FFF2-40B4-BE49-F238E27FC236}">
              <a16:creationId xmlns:a16="http://schemas.microsoft.com/office/drawing/2014/main" id="{864C980B-7877-4061-A9E7-385D11013290}"/>
            </a:ext>
          </a:extLst>
        </xdr:cNvPr>
        <xdr:cNvSpPr/>
      </xdr:nvSpPr>
      <xdr:spPr>
        <a:xfrm>
          <a:off x="6857999" y="8582025"/>
          <a:ext cx="4505325" cy="1790700"/>
        </a:xfrm>
        <a:prstGeom prst="rect">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総事業費について</a:t>
          </a:r>
          <a:endParaRPr kumimoji="1" lang="en-US" altLang="ja-JP" sz="1100">
            <a:solidFill>
              <a:sysClr val="windowText" lastClr="000000"/>
            </a:solidFill>
          </a:endParaRPr>
        </a:p>
        <a:p>
          <a:pPr algn="l"/>
          <a:r>
            <a:rPr kumimoji="1" lang="ja-JP" altLang="en-US" sz="1100">
              <a:solidFill>
                <a:sysClr val="windowText" lastClr="000000"/>
              </a:solidFill>
            </a:rPr>
            <a:t>本表には手続きや証憑書類の保管等を簡略化するため、対象経費のみを入力してください。</a:t>
          </a:r>
          <a:endParaRPr kumimoji="1" lang="en-US" altLang="ja-JP" sz="1100">
            <a:solidFill>
              <a:sysClr val="windowText" lastClr="000000"/>
            </a:solidFill>
          </a:endParaRPr>
        </a:p>
        <a:p>
          <a:pPr algn="l"/>
          <a:r>
            <a:rPr kumimoji="1" lang="ja-JP" altLang="en-US" sz="1100">
              <a:solidFill>
                <a:sysClr val="windowText" lastClr="000000"/>
              </a:solidFill>
            </a:rPr>
            <a:t>そのため総事業費は当協会へ助成対象経費として申請する費目のみを入力するようお願いします。</a:t>
          </a:r>
          <a:endParaRPr kumimoji="1" lang="en-US" altLang="ja-JP" sz="1100">
            <a:solidFill>
              <a:sysClr val="windowText" lastClr="000000"/>
            </a:solidFill>
          </a:endParaRPr>
        </a:p>
        <a:p>
          <a:pPr algn="l"/>
          <a:r>
            <a:rPr kumimoji="1" lang="ja-JP" altLang="en-US" sz="1100">
              <a:solidFill>
                <a:sysClr val="windowText" lastClr="000000"/>
              </a:solidFill>
            </a:rPr>
            <a:t>どうしても対象外経費を含めたいという場合は、積算内訳に「（対象外経費）」と記載して切り分けが出来るようにしてください。</a:t>
          </a:r>
          <a:endParaRPr kumimoji="1" lang="en-US" altLang="ja-JP" sz="1100">
            <a:solidFill>
              <a:sysClr val="windowText" lastClr="000000"/>
            </a:solidFill>
          </a:endParaRPr>
        </a:p>
      </xdr:txBody>
    </xdr:sp>
    <xdr:clientData/>
  </xdr:twoCellAnchor>
  <xdr:twoCellAnchor>
    <xdr:from>
      <xdr:col>47</xdr:col>
      <xdr:colOff>142873</xdr:colOff>
      <xdr:row>47</xdr:row>
      <xdr:rowOff>114300</xdr:rowOff>
    </xdr:from>
    <xdr:to>
      <xdr:col>78</xdr:col>
      <xdr:colOff>33748</xdr:colOff>
      <xdr:row>52</xdr:row>
      <xdr:rowOff>9525</xdr:rowOff>
    </xdr:to>
    <xdr:sp macro="" textlink="">
      <xdr:nvSpPr>
        <xdr:cNvPr id="11" name="正方形/長方形 10">
          <a:extLst>
            <a:ext uri="{FF2B5EF4-FFF2-40B4-BE49-F238E27FC236}">
              <a16:creationId xmlns:a16="http://schemas.microsoft.com/office/drawing/2014/main" id="{7FE92802-B1C1-4716-AE04-2B0398978FF9}"/>
            </a:ext>
          </a:extLst>
        </xdr:cNvPr>
        <xdr:cNvSpPr/>
      </xdr:nvSpPr>
      <xdr:spPr>
        <a:xfrm>
          <a:off x="6857998" y="10391775"/>
          <a:ext cx="4320000" cy="80010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助成金エラーチェックに「エラー」が表示される場合は、助成金が事業費の</a:t>
          </a:r>
          <a:r>
            <a:rPr kumimoji="1" lang="ja-JP" altLang="en-US" sz="1100" b="1">
              <a:solidFill>
                <a:sysClr val="windowText" lastClr="000000"/>
              </a:solidFill>
            </a:rPr>
            <a:t>９</a:t>
          </a:r>
          <a:r>
            <a:rPr kumimoji="1" lang="ja-JP" altLang="en-US" sz="1100">
              <a:solidFill>
                <a:sysClr val="windowText" lastClr="000000"/>
              </a:solidFill>
            </a:rPr>
            <a:t>割以内になっていない可能性があります。</a:t>
          </a:r>
          <a:r>
            <a:rPr kumimoji="1" lang="ja-JP" altLang="en-US" sz="1100" b="1">
              <a:solidFill>
                <a:sysClr val="windowText" lastClr="000000"/>
              </a:solidFill>
              <a:effectLst/>
              <a:latin typeface="+mn-lt"/>
              <a:ea typeface="+mn-ea"/>
              <a:cs typeface="+mn-cs"/>
            </a:rPr>
            <a:t>９</a:t>
          </a:r>
          <a:r>
            <a:rPr kumimoji="1" lang="ja-JP" altLang="en-US" sz="1100">
              <a:solidFill>
                <a:sysClr val="windowText" lastClr="000000"/>
              </a:solidFill>
            </a:rPr>
            <a:t>割以内になるよう数値を調整してください。</a:t>
          </a:r>
          <a:endParaRPr kumimoji="1" lang="en-US" altLang="ja-JP" sz="1100">
            <a:solidFill>
              <a:sysClr val="windowText" lastClr="000000"/>
            </a:solidFill>
          </a:endParaRPr>
        </a:p>
      </xdr:txBody>
    </xdr:sp>
    <xdr:clientData/>
  </xdr:twoCellAnchor>
  <xdr:twoCellAnchor>
    <xdr:from>
      <xdr:col>43</xdr:col>
      <xdr:colOff>28574</xdr:colOff>
      <xdr:row>15</xdr:row>
      <xdr:rowOff>19049</xdr:rowOff>
    </xdr:from>
    <xdr:to>
      <xdr:col>66</xdr:col>
      <xdr:colOff>38100</xdr:colOff>
      <xdr:row>18</xdr:row>
      <xdr:rowOff>47625</xdr:rowOff>
    </xdr:to>
    <xdr:sp macro="" textlink="">
      <xdr:nvSpPr>
        <xdr:cNvPr id="6" name="正方形/長方形 5">
          <a:extLst>
            <a:ext uri="{FF2B5EF4-FFF2-40B4-BE49-F238E27FC236}">
              <a16:creationId xmlns:a16="http://schemas.microsoft.com/office/drawing/2014/main" id="{0C036864-F54E-4398-A0F5-7548ADC64DA6}"/>
            </a:ext>
          </a:extLst>
        </xdr:cNvPr>
        <xdr:cNvSpPr/>
      </xdr:nvSpPr>
      <xdr:spPr>
        <a:xfrm>
          <a:off x="6172199" y="2771774"/>
          <a:ext cx="3295651" cy="571501"/>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３</a:t>
          </a:r>
          <a:r>
            <a:rPr kumimoji="1" lang="en-US" altLang="ja-JP" sz="1100">
              <a:solidFill>
                <a:sysClr val="windowText" lastClr="000000"/>
              </a:solidFill>
            </a:rPr>
            <a:t>)</a:t>
          </a:r>
          <a:r>
            <a:rPr kumimoji="1" lang="ja-JP" altLang="en-US" sz="1100">
              <a:solidFill>
                <a:sysClr val="windowText" lastClr="000000"/>
              </a:solidFill>
            </a:rPr>
            <a:t>総事業費（予算額）は調査表</a:t>
          </a:r>
          <a:r>
            <a:rPr kumimoji="1" lang="en-US" altLang="ja-JP" sz="1100">
              <a:solidFill>
                <a:sysClr val="windowText" lastClr="000000"/>
              </a:solidFill>
            </a:rPr>
            <a:t>(</a:t>
          </a:r>
          <a:r>
            <a:rPr kumimoji="1" lang="ja-JP" altLang="en-US" sz="1100">
              <a:solidFill>
                <a:sysClr val="windowText" lastClr="000000"/>
              </a:solidFill>
            </a:rPr>
            <a:t>２</a:t>
          </a:r>
          <a:r>
            <a:rPr kumimoji="1" lang="en-US" altLang="ja-JP" sz="1100">
              <a:solidFill>
                <a:sysClr val="windowText" lastClr="000000"/>
              </a:solidFill>
            </a:rPr>
            <a:t>)</a:t>
          </a:r>
          <a:r>
            <a:rPr kumimoji="1" lang="ja-JP" altLang="en-US" sz="1100">
              <a:solidFill>
                <a:sysClr val="windowText" lastClr="000000"/>
              </a:solidFill>
            </a:rPr>
            <a:t>総事業費計の額が自動入力されます。</a:t>
          </a:r>
        </a:p>
      </xdr:txBody>
    </xdr:sp>
    <xdr:clientData/>
  </xdr:twoCellAnchor>
  <xdr:twoCellAnchor>
    <xdr:from>
      <xdr:col>42</xdr:col>
      <xdr:colOff>104775</xdr:colOff>
      <xdr:row>52</xdr:row>
      <xdr:rowOff>200025</xdr:rowOff>
    </xdr:from>
    <xdr:to>
      <xdr:col>44</xdr:col>
      <xdr:colOff>47625</xdr:colOff>
      <xdr:row>52</xdr:row>
      <xdr:rowOff>200025</xdr:rowOff>
    </xdr:to>
    <xdr:cxnSp macro="">
      <xdr:nvCxnSpPr>
        <xdr:cNvPr id="14" name="直線矢印コネクタ 13">
          <a:extLst>
            <a:ext uri="{FF2B5EF4-FFF2-40B4-BE49-F238E27FC236}">
              <a16:creationId xmlns:a16="http://schemas.microsoft.com/office/drawing/2014/main" id="{5CC53CE7-D808-4ECB-ACBA-A3F7E5524ED4}"/>
            </a:ext>
          </a:extLst>
        </xdr:cNvPr>
        <xdr:cNvCxnSpPr/>
      </xdr:nvCxnSpPr>
      <xdr:spPr>
        <a:xfrm flipH="1">
          <a:off x="6105525" y="11382375"/>
          <a:ext cx="228600" cy="0"/>
        </a:xfrm>
        <a:prstGeom prst="straightConnector1">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44</xdr:col>
      <xdr:colOff>95250</xdr:colOff>
      <xdr:row>52</xdr:row>
      <xdr:rowOff>85725</xdr:rowOff>
    </xdr:from>
    <xdr:to>
      <xdr:col>79</xdr:col>
      <xdr:colOff>19050</xdr:colOff>
      <xdr:row>53</xdr:row>
      <xdr:rowOff>76200</xdr:rowOff>
    </xdr:to>
    <xdr:sp macro="" textlink="">
      <xdr:nvSpPr>
        <xdr:cNvPr id="15" name="正方形/長方形 14">
          <a:extLst>
            <a:ext uri="{FF2B5EF4-FFF2-40B4-BE49-F238E27FC236}">
              <a16:creationId xmlns:a16="http://schemas.microsoft.com/office/drawing/2014/main" id="{9C80D100-4EA7-4E53-A652-25AF1AE11CBA}"/>
            </a:ext>
          </a:extLst>
        </xdr:cNvPr>
        <xdr:cNvSpPr/>
      </xdr:nvSpPr>
      <xdr:spPr>
        <a:xfrm>
          <a:off x="6381750" y="11268075"/>
          <a:ext cx="4924425" cy="333375"/>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上記内容の相違がなければ、「完了」をプルダウンから選択してください。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89D4-FE16-4371-B41E-833AC81231EB}">
  <sheetPr codeName="Sheet1">
    <tabColor rgb="FFFFFF00"/>
  </sheetPr>
  <dimension ref="A1:CB55"/>
  <sheetViews>
    <sheetView tabSelected="1" view="pageBreakPreview" zoomScaleNormal="100" zoomScaleSheetLayoutView="100" workbookViewId="0">
      <selection activeCell="AG7" sqref="AG7"/>
    </sheetView>
  </sheetViews>
  <sheetFormatPr defaultRowHeight="14.25" x14ac:dyDescent="0.4"/>
  <cols>
    <col min="1" max="44" width="1.875" style="7" customWidth="1"/>
    <col min="45" max="45" width="1.875" style="11" customWidth="1"/>
    <col min="46" max="84" width="1.875" style="7" customWidth="1"/>
    <col min="85" max="16384" width="9" style="7"/>
  </cols>
  <sheetData>
    <row r="1" spans="1:80" ht="17.25" x14ac:dyDescent="0.4">
      <c r="A1" s="98" t="s">
        <v>0</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43"/>
      <c r="AR1" s="147" t="s">
        <v>1</v>
      </c>
      <c r="AS1" s="147"/>
      <c r="AT1" s="147"/>
      <c r="AU1" s="147"/>
      <c r="AV1" s="147"/>
      <c r="AW1" s="147"/>
      <c r="AX1" s="147"/>
      <c r="AY1" s="147"/>
      <c r="AZ1" s="147"/>
      <c r="BA1" s="147"/>
      <c r="BB1" s="147"/>
      <c r="BC1" s="43"/>
      <c r="BD1" s="43"/>
      <c r="BE1" s="44"/>
      <c r="BF1" s="44"/>
      <c r="BG1" s="44"/>
      <c r="BH1" s="44"/>
      <c r="BI1" s="44"/>
      <c r="BJ1" s="44"/>
      <c r="BK1" s="44"/>
      <c r="BL1" s="44"/>
      <c r="BM1" s="44"/>
      <c r="BN1" s="44"/>
      <c r="BO1" s="44"/>
      <c r="BP1" s="44"/>
      <c r="BQ1" s="44"/>
      <c r="BR1" s="44"/>
      <c r="BS1" s="44"/>
      <c r="BT1" s="44"/>
      <c r="BU1" s="44"/>
      <c r="BV1" s="44"/>
      <c r="BW1" s="44"/>
      <c r="BX1" s="44"/>
      <c r="BY1" s="44"/>
      <c r="BZ1" s="44"/>
      <c r="CA1" s="44"/>
      <c r="CB1" s="44"/>
    </row>
    <row r="2" spans="1:80" x14ac:dyDescent="0.4">
      <c r="A2" s="9"/>
      <c r="B2" s="9"/>
      <c r="C2" s="9"/>
      <c r="D2" s="9"/>
      <c r="E2" s="9"/>
      <c r="F2" s="9"/>
      <c r="G2" s="9"/>
      <c r="H2" s="9"/>
      <c r="I2" s="9"/>
      <c r="J2" s="9"/>
      <c r="K2" s="9"/>
      <c r="L2" s="9"/>
      <c r="M2" s="9"/>
      <c r="N2" s="9"/>
      <c r="O2" s="9"/>
      <c r="P2" s="9"/>
      <c r="Q2" s="9"/>
      <c r="R2" s="9"/>
      <c r="S2" s="9"/>
      <c r="T2" s="9"/>
      <c r="U2" s="9"/>
      <c r="V2" s="9"/>
      <c r="W2" s="9"/>
      <c r="X2" s="9"/>
      <c r="Y2" s="9"/>
      <c r="Z2" s="9"/>
      <c r="AA2" s="3"/>
      <c r="AB2" s="3"/>
      <c r="AC2" s="3"/>
      <c r="AD2" s="3"/>
      <c r="AE2" s="3"/>
      <c r="AF2" s="3"/>
      <c r="AG2" s="3"/>
      <c r="AH2" s="3"/>
      <c r="AI2" s="3"/>
      <c r="AJ2" s="3"/>
      <c r="AK2" s="3"/>
      <c r="AL2" s="3"/>
      <c r="AM2" s="3"/>
      <c r="AN2" s="3"/>
      <c r="AO2" s="15"/>
      <c r="AP2" s="5"/>
      <c r="AQ2" s="45"/>
      <c r="AR2" s="45"/>
      <c r="AS2" s="46"/>
      <c r="AT2" s="45"/>
      <c r="AU2" s="45"/>
      <c r="AV2" s="45"/>
      <c r="AW2" s="45"/>
      <c r="AX2" s="45"/>
      <c r="AY2" s="45"/>
      <c r="AZ2" s="45"/>
      <c r="BA2" s="45"/>
      <c r="BB2" s="45"/>
      <c r="BC2" s="45"/>
      <c r="BD2" s="45"/>
      <c r="BE2" s="44"/>
      <c r="BF2" s="44"/>
      <c r="BG2" s="44"/>
      <c r="BH2" s="44"/>
      <c r="BI2" s="44"/>
      <c r="BJ2" s="44"/>
      <c r="BK2" s="44"/>
      <c r="BL2" s="44"/>
      <c r="BM2" s="44"/>
      <c r="BN2" s="44"/>
      <c r="BO2" s="44"/>
      <c r="BP2" s="44"/>
      <c r="BQ2" s="44"/>
      <c r="BR2" s="44"/>
      <c r="BS2" s="44"/>
      <c r="BT2" s="44"/>
      <c r="BU2" s="44"/>
      <c r="BV2" s="44"/>
      <c r="BW2" s="44"/>
      <c r="BX2" s="44"/>
      <c r="BY2" s="44"/>
      <c r="BZ2" s="44"/>
      <c r="CA2" s="44"/>
      <c r="CB2" s="44"/>
    </row>
    <row r="3" spans="1:80" x14ac:dyDescent="0.4">
      <c r="A3" s="8"/>
      <c r="B3" s="8"/>
      <c r="C3" s="8"/>
      <c r="D3" s="8"/>
      <c r="E3" s="8"/>
      <c r="F3" s="8"/>
      <c r="G3" s="8"/>
      <c r="H3" s="8"/>
      <c r="I3" s="8"/>
      <c r="J3" s="8"/>
      <c r="K3" s="8"/>
      <c r="L3" s="8"/>
      <c r="M3" s="8"/>
      <c r="N3" s="8"/>
      <c r="O3" s="8"/>
      <c r="P3" s="8"/>
      <c r="Q3" s="92" t="s">
        <v>2</v>
      </c>
      <c r="R3" s="93"/>
      <c r="S3" s="93"/>
      <c r="T3" s="93"/>
      <c r="U3" s="93"/>
      <c r="V3" s="93"/>
      <c r="W3" s="93"/>
      <c r="X3" s="93"/>
      <c r="Y3" s="93"/>
      <c r="Z3" s="93"/>
      <c r="AA3" s="96"/>
      <c r="AB3" s="96"/>
      <c r="AC3" s="96"/>
      <c r="AD3" s="96"/>
      <c r="AE3" s="96"/>
      <c r="AF3" s="96"/>
      <c r="AG3" s="96"/>
      <c r="AH3" s="96"/>
      <c r="AI3" s="96"/>
      <c r="AJ3" s="96"/>
      <c r="AK3" s="96"/>
      <c r="AL3" s="96"/>
      <c r="AM3" s="96"/>
      <c r="AN3" s="96"/>
      <c r="AO3" s="96"/>
      <c r="AP3" s="5"/>
      <c r="AQ3" s="45"/>
      <c r="AR3" s="45"/>
      <c r="AS3" s="46"/>
      <c r="AT3" s="45"/>
      <c r="AU3" s="45"/>
      <c r="AV3" s="45"/>
      <c r="AW3" s="45"/>
      <c r="AX3" s="45"/>
      <c r="AY3" s="45"/>
      <c r="AZ3" s="45"/>
      <c r="BA3" s="45"/>
      <c r="BB3" s="45"/>
      <c r="BC3" s="45"/>
      <c r="BD3" s="45"/>
      <c r="BE3" s="44"/>
      <c r="BF3" s="44"/>
      <c r="BG3" s="44"/>
      <c r="BH3" s="44"/>
      <c r="BI3" s="44"/>
      <c r="BJ3" s="44"/>
      <c r="BK3" s="44"/>
      <c r="BL3" s="44"/>
      <c r="BM3" s="44"/>
      <c r="BN3" s="44"/>
      <c r="BO3" s="44"/>
      <c r="BP3" s="44"/>
      <c r="BQ3" s="44"/>
      <c r="BR3" s="44"/>
      <c r="BS3" s="44"/>
      <c r="BT3" s="44"/>
      <c r="BU3" s="44"/>
      <c r="BV3" s="44"/>
      <c r="BW3" s="44"/>
      <c r="BX3" s="44"/>
      <c r="BY3" s="44"/>
      <c r="BZ3" s="44"/>
      <c r="CA3" s="44"/>
      <c r="CB3" s="44"/>
    </row>
    <row r="4" spans="1:80" x14ac:dyDescent="0.4">
      <c r="A4" s="148" t="s">
        <v>3</v>
      </c>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50"/>
      <c r="AQ4" s="45"/>
      <c r="AR4" s="45"/>
      <c r="AS4" s="46"/>
      <c r="AT4" s="45"/>
      <c r="AU4" s="45"/>
      <c r="AV4" s="45"/>
      <c r="AW4" s="45"/>
      <c r="AX4" s="45"/>
      <c r="AY4" s="45"/>
      <c r="AZ4" s="45"/>
      <c r="BA4" s="45"/>
      <c r="BB4" s="45"/>
      <c r="BC4" s="45"/>
      <c r="BD4" s="45"/>
      <c r="BE4" s="44"/>
      <c r="BF4" s="44"/>
      <c r="BG4" s="44"/>
      <c r="BH4" s="44"/>
      <c r="BI4" s="44"/>
      <c r="BJ4" s="44"/>
      <c r="BK4" s="44"/>
      <c r="BL4" s="44"/>
      <c r="BM4" s="44"/>
      <c r="BN4" s="44"/>
      <c r="BO4" s="44"/>
      <c r="BP4" s="44"/>
      <c r="BQ4" s="44"/>
      <c r="BR4" s="44"/>
      <c r="BS4" s="44"/>
      <c r="BT4" s="44"/>
      <c r="BU4" s="44"/>
      <c r="BV4" s="44"/>
      <c r="BW4" s="44"/>
      <c r="BX4" s="44"/>
      <c r="BY4" s="44"/>
      <c r="BZ4" s="44"/>
      <c r="CA4" s="44"/>
      <c r="CB4" s="44"/>
    </row>
    <row r="5" spans="1:80" x14ac:dyDescent="0.4">
      <c r="A5" s="94" t="s">
        <v>55</v>
      </c>
      <c r="B5" s="95"/>
      <c r="C5" s="95"/>
      <c r="D5" s="95"/>
      <c r="E5" s="95"/>
      <c r="F5" s="95"/>
      <c r="G5" s="95"/>
      <c r="H5" s="95"/>
      <c r="I5" s="95"/>
      <c r="J5" s="95"/>
      <c r="K5" s="95"/>
      <c r="L5" s="97"/>
      <c r="M5" s="97"/>
      <c r="N5" s="97"/>
      <c r="O5" s="97"/>
      <c r="P5" s="97"/>
      <c r="Q5" s="97"/>
      <c r="R5" s="97"/>
      <c r="S5" s="97"/>
      <c r="T5" s="97"/>
      <c r="U5" s="97"/>
      <c r="V5" s="97"/>
      <c r="W5" s="97"/>
      <c r="X5" s="97"/>
      <c r="Y5" s="97"/>
      <c r="Z5" s="38"/>
      <c r="AA5" s="38"/>
      <c r="AB5" s="38"/>
      <c r="AC5" s="38"/>
      <c r="AD5" s="38"/>
      <c r="AE5" s="38"/>
      <c r="AF5" s="38"/>
      <c r="AG5" s="38"/>
      <c r="AH5" s="38"/>
      <c r="AI5" s="38"/>
      <c r="AJ5" s="38"/>
      <c r="AK5" s="38"/>
      <c r="AL5" s="38"/>
      <c r="AM5" s="39"/>
      <c r="AN5" s="39"/>
      <c r="AO5" s="39"/>
      <c r="AP5" s="40"/>
      <c r="AQ5" s="45"/>
      <c r="AR5" s="45"/>
      <c r="AS5" s="46"/>
      <c r="AT5" s="45"/>
      <c r="AU5" s="45"/>
      <c r="AV5" s="45"/>
      <c r="AW5" s="45"/>
      <c r="AX5" s="45"/>
      <c r="AY5" s="45"/>
      <c r="AZ5" s="45"/>
      <c r="BA5" s="45"/>
      <c r="BB5" s="45"/>
      <c r="BC5" s="45"/>
      <c r="BD5" s="45"/>
      <c r="BE5" s="44"/>
      <c r="BF5" s="44"/>
      <c r="BG5" s="44"/>
      <c r="BH5" s="44"/>
      <c r="BI5" s="44"/>
      <c r="BJ5" s="44"/>
      <c r="BK5" s="44"/>
      <c r="BL5" s="44"/>
      <c r="BM5" s="44"/>
      <c r="BN5" s="44"/>
      <c r="BO5" s="44"/>
      <c r="BP5" s="44"/>
      <c r="BQ5" s="44"/>
      <c r="BR5" s="44"/>
      <c r="BS5" s="44"/>
      <c r="BT5" s="44"/>
      <c r="BU5" s="44"/>
      <c r="BV5" s="44"/>
      <c r="BW5" s="44"/>
      <c r="BX5" s="44"/>
      <c r="BY5" s="44"/>
      <c r="BZ5" s="44"/>
      <c r="CA5" s="44"/>
      <c r="CB5" s="44"/>
    </row>
    <row r="6" spans="1:80" x14ac:dyDescent="0.4">
      <c r="A6" s="12"/>
      <c r="B6" s="16"/>
      <c r="C6" s="16"/>
      <c r="D6" s="3"/>
      <c r="E6" s="3"/>
      <c r="F6" s="79" t="s">
        <v>64</v>
      </c>
      <c r="G6" s="79"/>
      <c r="H6" s="79"/>
      <c r="I6" s="79"/>
      <c r="J6" s="79"/>
      <c r="K6" s="79"/>
      <c r="L6" s="106"/>
      <c r="M6" s="106"/>
      <c r="N6" s="106"/>
      <c r="O6" s="106"/>
      <c r="P6" s="106"/>
      <c r="Q6" s="3"/>
      <c r="R6" s="3"/>
      <c r="S6" s="3"/>
      <c r="T6" s="3"/>
      <c r="U6" s="3"/>
      <c r="V6" s="3"/>
      <c r="W6" s="3"/>
      <c r="X6" s="3"/>
      <c r="Y6" s="3"/>
      <c r="Z6" s="3"/>
      <c r="AA6" s="3"/>
      <c r="AB6" s="3"/>
      <c r="AC6" s="3"/>
      <c r="AD6" s="3"/>
      <c r="AE6" s="3"/>
      <c r="AF6" s="3"/>
      <c r="AG6" s="3"/>
      <c r="AH6" s="3"/>
      <c r="AI6" s="3"/>
      <c r="AJ6" s="9"/>
      <c r="AK6" s="9"/>
      <c r="AL6" s="9"/>
      <c r="AM6" s="9"/>
      <c r="AN6" s="9"/>
      <c r="AO6" s="9"/>
      <c r="AP6" s="10"/>
      <c r="AQ6" s="45"/>
      <c r="AR6" s="45"/>
      <c r="AS6" s="46"/>
      <c r="AT6" s="45"/>
      <c r="AU6" s="45"/>
      <c r="AV6" s="45"/>
      <c r="AW6" s="45"/>
      <c r="AX6" s="45"/>
      <c r="AY6" s="45"/>
      <c r="AZ6" s="45"/>
      <c r="BA6" s="45"/>
      <c r="BB6" s="45"/>
      <c r="BC6" s="45"/>
      <c r="BD6" s="45"/>
      <c r="BE6" s="44"/>
      <c r="BF6" s="44"/>
      <c r="BG6" s="44"/>
      <c r="BH6" s="44"/>
      <c r="BI6" s="44"/>
      <c r="BJ6" s="44"/>
      <c r="BK6" s="44"/>
      <c r="BL6" s="44"/>
      <c r="BM6" s="44"/>
      <c r="BN6" s="44"/>
      <c r="BO6" s="44"/>
      <c r="BP6" s="44"/>
      <c r="BQ6" s="44"/>
      <c r="BR6" s="44"/>
      <c r="BS6" s="44"/>
      <c r="BT6" s="44"/>
      <c r="BU6" s="44"/>
      <c r="BV6" s="44"/>
      <c r="BW6" s="44"/>
      <c r="BX6" s="44"/>
      <c r="BY6" s="44"/>
      <c r="BZ6" s="44"/>
      <c r="CA6" s="44"/>
      <c r="CB6" s="44"/>
    </row>
    <row r="7" spans="1:80" x14ac:dyDescent="0.4">
      <c r="A7" s="17"/>
      <c r="B7" s="9"/>
      <c r="C7" s="9"/>
      <c r="D7" s="9"/>
      <c r="E7" s="9"/>
      <c r="F7" s="9"/>
      <c r="G7" s="9"/>
      <c r="H7" s="9"/>
      <c r="I7" s="9"/>
      <c r="J7" s="9"/>
      <c r="K7" s="9"/>
      <c r="L7" s="18"/>
      <c r="M7" s="18"/>
      <c r="N7" s="18"/>
      <c r="O7" s="18"/>
      <c r="P7" s="18"/>
      <c r="Q7" s="8"/>
      <c r="R7" s="8"/>
      <c r="S7" s="8"/>
      <c r="T7" s="8"/>
      <c r="U7" s="8"/>
      <c r="V7" s="8"/>
      <c r="W7" s="8"/>
      <c r="X7" s="8"/>
      <c r="Y7" s="8"/>
      <c r="Z7" s="8"/>
      <c r="AA7" s="19"/>
      <c r="AB7" s="19"/>
      <c r="AC7" s="19"/>
      <c r="AD7" s="19"/>
      <c r="AE7" s="19"/>
      <c r="AF7" s="8"/>
      <c r="AG7" s="8"/>
      <c r="AH7" s="8"/>
      <c r="AI7" s="8"/>
      <c r="AJ7" s="8"/>
      <c r="AK7" s="8"/>
      <c r="AL7" s="8"/>
      <c r="AM7" s="8"/>
      <c r="AN7" s="8"/>
      <c r="AO7" s="8"/>
      <c r="AP7" s="20"/>
      <c r="AQ7" s="45"/>
      <c r="AR7" s="45"/>
      <c r="AS7" s="46"/>
      <c r="AT7" s="45"/>
      <c r="AU7" s="45"/>
      <c r="AV7" s="45"/>
      <c r="AW7" s="45"/>
      <c r="AX7" s="45"/>
      <c r="AY7" s="45"/>
      <c r="AZ7" s="45"/>
      <c r="BA7" s="45"/>
      <c r="BB7" s="45"/>
      <c r="BC7" s="45"/>
      <c r="BD7" s="45"/>
      <c r="BE7" s="44"/>
      <c r="BF7" s="44"/>
      <c r="BG7" s="44"/>
      <c r="BH7" s="44"/>
      <c r="BI7" s="44"/>
      <c r="BJ7" s="44"/>
      <c r="BK7" s="44"/>
      <c r="BL7" s="44"/>
      <c r="BM7" s="44"/>
      <c r="BN7" s="44"/>
      <c r="BO7" s="44"/>
      <c r="BP7" s="44"/>
      <c r="BQ7" s="44"/>
      <c r="BR7" s="44"/>
      <c r="BS7" s="44"/>
      <c r="BT7" s="44"/>
      <c r="BU7" s="44"/>
      <c r="BV7" s="44"/>
      <c r="BW7" s="44"/>
      <c r="BX7" s="44"/>
      <c r="BY7" s="44"/>
      <c r="BZ7" s="44"/>
      <c r="CA7" s="44"/>
      <c r="CB7" s="44"/>
    </row>
    <row r="8" spans="1:80" x14ac:dyDescent="0.4">
      <c r="A8" s="86" t="s">
        <v>56</v>
      </c>
      <c r="B8" s="87"/>
      <c r="C8" s="87"/>
      <c r="D8" s="87"/>
      <c r="E8" s="87"/>
      <c r="F8" s="87"/>
      <c r="G8" s="87"/>
      <c r="H8" s="87"/>
      <c r="I8" s="87"/>
      <c r="J8" s="87"/>
      <c r="K8" s="87"/>
      <c r="L8" s="87"/>
      <c r="M8" s="87"/>
      <c r="N8" s="87"/>
      <c r="O8" s="87"/>
      <c r="P8" s="87"/>
      <c r="Q8" s="151"/>
      <c r="R8" s="151"/>
      <c r="S8" s="151"/>
      <c r="T8" s="151"/>
      <c r="U8" s="151"/>
      <c r="V8" s="151"/>
      <c r="W8" s="151"/>
      <c r="X8" s="151"/>
      <c r="Y8" s="151"/>
      <c r="Z8" s="151"/>
      <c r="AA8" s="151"/>
      <c r="AB8" s="151"/>
      <c r="AC8" s="151"/>
      <c r="AD8" s="151"/>
      <c r="AE8" s="151"/>
      <c r="AF8" s="151"/>
      <c r="AG8" s="151"/>
      <c r="AH8" s="151"/>
      <c r="AI8" s="151"/>
      <c r="AJ8" s="151"/>
      <c r="AK8" s="151"/>
      <c r="AL8" s="151"/>
      <c r="AM8" s="151"/>
      <c r="AN8" s="151"/>
      <c r="AO8" s="151"/>
      <c r="AP8" s="20"/>
      <c r="AQ8" s="45"/>
      <c r="AR8" s="45"/>
      <c r="AS8" s="47" t="str">
        <f>MID(Q8,1,1)&amp;MID(Q8,24,1)&amp;MID(Q8,47,1)</f>
        <v/>
      </c>
      <c r="AT8" s="45"/>
      <c r="AU8" s="45"/>
      <c r="AV8" s="45"/>
      <c r="AW8" s="45"/>
      <c r="AX8" s="45"/>
      <c r="AY8" s="45"/>
      <c r="AZ8" s="45"/>
      <c r="BA8" s="45"/>
      <c r="BB8" s="45"/>
      <c r="BC8" s="45"/>
      <c r="BD8" s="45"/>
      <c r="BE8" s="44"/>
      <c r="BF8" s="44"/>
      <c r="BG8" s="44"/>
      <c r="BH8" s="44"/>
      <c r="BI8" s="44"/>
      <c r="BJ8" s="44"/>
      <c r="BK8" s="44"/>
      <c r="BL8" s="44"/>
      <c r="BM8" s="44"/>
      <c r="BN8" s="44"/>
      <c r="BO8" s="44"/>
      <c r="BP8" s="44"/>
      <c r="BQ8" s="44"/>
      <c r="BR8" s="44"/>
      <c r="BS8" s="44"/>
      <c r="BT8" s="44"/>
      <c r="BU8" s="44"/>
      <c r="BV8" s="44"/>
      <c r="BW8" s="44"/>
      <c r="BX8" s="44"/>
      <c r="BY8" s="44"/>
      <c r="BZ8" s="44"/>
      <c r="CA8" s="44"/>
      <c r="CB8" s="44"/>
    </row>
    <row r="9" spans="1:80" x14ac:dyDescent="0.4">
      <c r="A9" s="21"/>
      <c r="B9" s="8"/>
      <c r="C9" s="8"/>
      <c r="D9" s="8"/>
      <c r="E9" s="8"/>
      <c r="F9" s="8"/>
      <c r="G9" s="8"/>
      <c r="H9" s="8"/>
      <c r="I9" s="8"/>
      <c r="J9" s="8"/>
      <c r="K9" s="8"/>
      <c r="L9" s="8"/>
      <c r="M9" s="8"/>
      <c r="N9" s="8"/>
      <c r="O9" s="8"/>
      <c r="P9" s="8"/>
      <c r="Q9" s="19"/>
      <c r="R9" s="19"/>
      <c r="S9" s="19"/>
      <c r="T9" s="19"/>
      <c r="U9" s="19"/>
      <c r="V9" s="19"/>
      <c r="W9" s="19"/>
      <c r="X9" s="19"/>
      <c r="Y9" s="19"/>
      <c r="Z9" s="19"/>
      <c r="AA9" s="19"/>
      <c r="AB9" s="19"/>
      <c r="AC9" s="19"/>
      <c r="AD9" s="19"/>
      <c r="AE9" s="19"/>
      <c r="AF9" s="19"/>
      <c r="AG9" s="19"/>
      <c r="AH9" s="19"/>
      <c r="AI9" s="19"/>
      <c r="AJ9" s="19"/>
      <c r="AK9" s="19"/>
      <c r="AL9" s="19"/>
      <c r="AM9" s="19"/>
      <c r="AN9" s="19"/>
      <c r="AO9" s="19"/>
      <c r="AP9" s="20"/>
      <c r="AQ9" s="45"/>
      <c r="AR9" s="45"/>
      <c r="AS9" s="46"/>
      <c r="AT9" s="45"/>
      <c r="AU9" s="45"/>
      <c r="AV9" s="45"/>
      <c r="AW9" s="45"/>
      <c r="AX9" s="45"/>
      <c r="AY9" s="45"/>
      <c r="AZ9" s="45"/>
      <c r="BA9" s="45"/>
      <c r="BB9" s="45"/>
      <c r="BC9" s="45"/>
      <c r="BD9" s="45"/>
      <c r="BE9" s="44"/>
      <c r="BF9" s="44"/>
      <c r="BG9" s="44"/>
      <c r="BH9" s="44"/>
      <c r="BI9" s="44"/>
      <c r="BJ9" s="44"/>
      <c r="BK9" s="44"/>
      <c r="BL9" s="44"/>
      <c r="BM9" s="44"/>
      <c r="BN9" s="44"/>
      <c r="BO9" s="44"/>
      <c r="BP9" s="44"/>
      <c r="BQ9" s="44"/>
      <c r="BR9" s="44"/>
      <c r="BS9" s="44"/>
      <c r="BT9" s="44"/>
      <c r="BU9" s="44"/>
      <c r="BV9" s="44"/>
      <c r="BW9" s="44"/>
      <c r="BX9" s="44"/>
      <c r="BY9" s="44"/>
      <c r="BZ9" s="44"/>
      <c r="CA9" s="44"/>
      <c r="CB9" s="44"/>
    </row>
    <row r="10" spans="1:80" x14ac:dyDescent="0.4">
      <c r="A10" s="88" t="s">
        <v>66</v>
      </c>
      <c r="B10" s="89"/>
      <c r="C10" s="89"/>
      <c r="D10" s="89"/>
      <c r="E10" s="89"/>
      <c r="F10" s="89"/>
      <c r="G10" s="89"/>
      <c r="H10" s="89"/>
      <c r="I10" s="90"/>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20"/>
      <c r="AQ10" s="45"/>
      <c r="AR10" s="45"/>
      <c r="AS10" s="46"/>
      <c r="AT10" s="45"/>
      <c r="AU10" s="45"/>
      <c r="AV10" s="45"/>
      <c r="AW10" s="45"/>
      <c r="AX10" s="45"/>
      <c r="AY10" s="45"/>
      <c r="AZ10" s="45"/>
      <c r="BA10" s="45"/>
      <c r="BB10" s="45"/>
      <c r="BC10" s="45"/>
      <c r="BD10" s="45"/>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row>
    <row r="11" spans="1:80" x14ac:dyDescent="0.4">
      <c r="A11" s="28"/>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20"/>
      <c r="AQ11" s="45"/>
      <c r="AR11" s="45"/>
      <c r="AS11" s="47" t="str">
        <f>MID(B11,1,1)&amp;MID(B11,37,1)&amp;MID(B11,73,1)&amp;MID(B11,109,1)&amp;MID(B11,146,1)&amp;MID(B11,182,1)&amp;MID(B11,218,1)</f>
        <v/>
      </c>
      <c r="AT11" s="44"/>
      <c r="AU11" s="45"/>
      <c r="AV11" s="45"/>
      <c r="AW11" s="45"/>
      <c r="AX11" s="45"/>
      <c r="AY11" s="45"/>
      <c r="AZ11" s="45"/>
      <c r="BA11" s="45"/>
      <c r="BB11" s="45"/>
      <c r="BC11" s="45"/>
      <c r="BD11" s="45"/>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1:80" x14ac:dyDescent="0.4">
      <c r="A12" s="17"/>
      <c r="B12" s="18"/>
      <c r="C12" s="22"/>
      <c r="D12" s="22"/>
      <c r="E12" s="22"/>
      <c r="F12" s="22"/>
      <c r="G12" s="22"/>
      <c r="H12" s="22"/>
      <c r="I12" s="18"/>
      <c r="J12" s="18"/>
      <c r="K12" s="18"/>
      <c r="L12" s="18"/>
      <c r="M12" s="18"/>
      <c r="N12" s="18"/>
      <c r="O12" s="18"/>
      <c r="P12" s="18"/>
      <c r="Q12" s="18"/>
      <c r="R12" s="18"/>
      <c r="S12" s="18"/>
      <c r="T12" s="18"/>
      <c r="U12" s="18"/>
      <c r="V12" s="18"/>
      <c r="W12" s="18"/>
      <c r="X12" s="85"/>
      <c r="Y12" s="85"/>
      <c r="Z12" s="85"/>
      <c r="AA12" s="85"/>
      <c r="AB12" s="85"/>
      <c r="AC12" s="18"/>
      <c r="AD12" s="18"/>
      <c r="AE12" s="18"/>
      <c r="AF12" s="18"/>
      <c r="AG12" s="18"/>
      <c r="AH12" s="18"/>
      <c r="AI12" s="18"/>
      <c r="AJ12" s="18"/>
      <c r="AK12" s="18"/>
      <c r="AL12" s="18"/>
      <c r="AM12" s="18"/>
      <c r="AN12" s="18"/>
      <c r="AO12" s="18"/>
      <c r="AP12" s="20"/>
      <c r="AQ12" s="45"/>
      <c r="AR12" s="45"/>
      <c r="AS12" s="46"/>
      <c r="AT12" s="45"/>
      <c r="AU12" s="45"/>
      <c r="AV12" s="45"/>
      <c r="AW12" s="45"/>
      <c r="AX12" s="45"/>
      <c r="AY12" s="45"/>
      <c r="AZ12" s="45"/>
      <c r="BA12" s="45"/>
      <c r="BB12" s="45"/>
      <c r="BC12" s="45"/>
      <c r="BD12" s="45"/>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1:80" x14ac:dyDescent="0.4">
      <c r="A13" s="80" t="s">
        <v>57</v>
      </c>
      <c r="B13" s="81"/>
      <c r="C13" s="81"/>
      <c r="D13" s="81"/>
      <c r="E13" s="81"/>
      <c r="F13" s="81"/>
      <c r="G13" s="81"/>
      <c r="H13" s="82"/>
      <c r="I13" s="9"/>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20"/>
      <c r="AQ13" s="45"/>
      <c r="AR13" s="45"/>
      <c r="AS13" s="46"/>
      <c r="AT13" s="45"/>
      <c r="AU13" s="45"/>
      <c r="AV13" s="45"/>
      <c r="AW13" s="45"/>
      <c r="AX13" s="45"/>
      <c r="AY13" s="45"/>
      <c r="AZ13" s="45"/>
      <c r="BA13" s="45"/>
      <c r="BB13" s="45"/>
      <c r="BC13" s="45"/>
      <c r="BD13" s="45"/>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row r="14" spans="1:80" x14ac:dyDescent="0.4">
      <c r="A14" s="83" t="s">
        <v>5</v>
      </c>
      <c r="B14" s="84"/>
      <c r="C14" s="84"/>
      <c r="D14" s="84"/>
      <c r="E14" s="84"/>
      <c r="F14" s="84"/>
      <c r="G14" s="84"/>
      <c r="H14" s="84"/>
      <c r="I14" s="84"/>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20"/>
      <c r="AQ14" s="45"/>
      <c r="AR14" s="45"/>
      <c r="AS14" s="46"/>
      <c r="AT14" s="45"/>
      <c r="AU14" s="45"/>
      <c r="AV14" s="45"/>
      <c r="AW14" s="45"/>
      <c r="AX14" s="45"/>
      <c r="AY14" s="45"/>
      <c r="AZ14" s="45"/>
      <c r="BA14" s="45"/>
      <c r="BB14" s="45"/>
      <c r="BC14" s="45"/>
      <c r="BD14" s="45"/>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row>
    <row r="15" spans="1:80" x14ac:dyDescent="0.4">
      <c r="A15" s="112" t="s">
        <v>6</v>
      </c>
      <c r="B15" s="113"/>
      <c r="C15" s="113"/>
      <c r="D15" s="113"/>
      <c r="E15" s="113"/>
      <c r="F15" s="113"/>
      <c r="G15" s="113"/>
      <c r="H15" s="113"/>
      <c r="I15" s="113"/>
      <c r="J15" s="113"/>
      <c r="K15" s="113"/>
      <c r="L15" s="113"/>
      <c r="M15" s="113"/>
      <c r="N15" s="113"/>
      <c r="O15" s="113"/>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5"/>
      <c r="AP15" s="20"/>
      <c r="AQ15" s="45"/>
      <c r="AR15" s="45"/>
      <c r="AS15" s="48" t="str">
        <f>MID(P15,1,1)&amp;MID(P15,25,1)</f>
        <v/>
      </c>
      <c r="AT15" s="45"/>
      <c r="AU15" s="45"/>
      <c r="AV15" s="45"/>
      <c r="AW15" s="45"/>
      <c r="AX15" s="45"/>
      <c r="AY15" s="45"/>
      <c r="AZ15" s="45"/>
      <c r="BA15" s="45"/>
      <c r="BB15" s="45"/>
      <c r="BC15" s="45"/>
      <c r="BD15" s="45"/>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row>
    <row r="16" spans="1:80" x14ac:dyDescent="0.4">
      <c r="A16" s="111" t="s">
        <v>7</v>
      </c>
      <c r="B16" s="110"/>
      <c r="C16" s="110"/>
      <c r="D16" s="110"/>
      <c r="E16" s="110"/>
      <c r="F16" s="110"/>
      <c r="G16" s="110"/>
      <c r="H16" s="110"/>
      <c r="I16" s="110"/>
      <c r="J16" s="110"/>
      <c r="K16" s="110"/>
      <c r="L16" s="110"/>
      <c r="M16" s="110"/>
      <c r="N16" s="110"/>
      <c r="O16" s="91">
        <f>G47*1000</f>
        <v>0</v>
      </c>
      <c r="P16" s="91"/>
      <c r="Q16" s="91"/>
      <c r="R16" s="91"/>
      <c r="S16" s="91"/>
      <c r="T16" s="91"/>
      <c r="U16" s="91"/>
      <c r="V16" s="91"/>
      <c r="W16" s="3" t="s">
        <v>8</v>
      </c>
      <c r="X16" s="5"/>
      <c r="Y16" s="5"/>
      <c r="Z16" s="5"/>
      <c r="AA16" s="5"/>
      <c r="AB16" s="5"/>
      <c r="AC16" s="5"/>
      <c r="AD16" s="5"/>
      <c r="AE16" s="5"/>
      <c r="AF16" s="5"/>
      <c r="AG16" s="5"/>
      <c r="AH16" s="5"/>
      <c r="AI16" s="5"/>
      <c r="AJ16" s="5"/>
      <c r="AK16" s="5"/>
      <c r="AL16" s="5"/>
      <c r="AM16" s="5"/>
      <c r="AN16" s="5"/>
      <c r="AO16" s="5"/>
      <c r="AP16" s="20"/>
      <c r="AQ16" s="45"/>
      <c r="AR16" s="45"/>
      <c r="AS16" s="46"/>
      <c r="AT16" s="49"/>
      <c r="AU16" s="49"/>
      <c r="AV16" s="49"/>
      <c r="AW16" s="49"/>
      <c r="AX16" s="49"/>
      <c r="AY16" s="49"/>
      <c r="AZ16" s="49"/>
      <c r="BA16" s="49"/>
      <c r="BB16" s="49"/>
      <c r="BC16" s="49"/>
      <c r="BD16" s="49"/>
      <c r="BE16" s="49"/>
      <c r="BF16" s="49"/>
      <c r="BG16" s="42"/>
      <c r="BH16" s="42"/>
      <c r="BI16" s="44"/>
      <c r="BJ16" s="44"/>
      <c r="BK16" s="44"/>
      <c r="BL16" s="44"/>
      <c r="BM16" s="44"/>
      <c r="BN16" s="44"/>
      <c r="BO16" s="44"/>
      <c r="BP16" s="44"/>
      <c r="BQ16" s="44"/>
      <c r="BR16" s="44"/>
      <c r="BS16" s="44"/>
      <c r="BT16" s="44"/>
      <c r="BU16" s="44"/>
      <c r="BV16" s="44"/>
      <c r="BW16" s="44"/>
      <c r="BX16" s="44"/>
      <c r="BY16" s="44"/>
      <c r="BZ16" s="44"/>
      <c r="CA16" s="44"/>
      <c r="CB16" s="44"/>
    </row>
    <row r="17" spans="1:80" x14ac:dyDescent="0.4">
      <c r="A17" s="24"/>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20"/>
      <c r="AQ17" s="45"/>
      <c r="AR17" s="45"/>
      <c r="AS17" s="46"/>
      <c r="AT17" s="45"/>
      <c r="AU17" s="45"/>
      <c r="AV17" s="45"/>
      <c r="AW17" s="45"/>
      <c r="AX17" s="45"/>
      <c r="AY17" s="45"/>
      <c r="AZ17" s="45"/>
      <c r="BA17" s="45"/>
      <c r="BB17" s="45"/>
      <c r="BC17" s="45"/>
      <c r="BD17" s="45"/>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row>
    <row r="18" spans="1:80" x14ac:dyDescent="0.4">
      <c r="A18" s="111" t="s">
        <v>58</v>
      </c>
      <c r="B18" s="110"/>
      <c r="C18" s="110"/>
      <c r="D18" s="110"/>
      <c r="E18" s="110"/>
      <c r="F18" s="110"/>
      <c r="G18" s="110"/>
      <c r="H18" s="110"/>
      <c r="I18" s="110"/>
      <c r="J18" s="110"/>
      <c r="K18" s="110"/>
      <c r="L18" s="110"/>
      <c r="M18" s="110"/>
      <c r="N18" s="110"/>
      <c r="O18" s="110"/>
      <c r="P18" s="110"/>
      <c r="Q18" s="110"/>
      <c r="R18" s="110"/>
      <c r="S18" s="110"/>
      <c r="T18" s="110"/>
      <c r="U18" s="5"/>
      <c r="V18" s="5"/>
      <c r="W18" s="5"/>
      <c r="X18" s="5"/>
      <c r="Y18" s="5"/>
      <c r="Z18" s="5"/>
      <c r="AA18" s="5"/>
      <c r="AB18" s="5"/>
      <c r="AC18" s="5"/>
      <c r="AD18" s="5"/>
      <c r="AE18" s="5"/>
      <c r="AF18" s="5"/>
      <c r="AG18" s="5"/>
      <c r="AH18" s="5"/>
      <c r="AI18" s="5"/>
      <c r="AJ18" s="5"/>
      <c r="AK18" s="5"/>
      <c r="AL18" s="5"/>
      <c r="AM18" s="5"/>
      <c r="AN18" s="5"/>
      <c r="AO18" s="5"/>
      <c r="AP18" s="20"/>
      <c r="AQ18" s="45"/>
      <c r="AR18" s="45"/>
      <c r="AS18" s="46"/>
      <c r="AT18" s="45"/>
      <c r="AU18" s="45"/>
      <c r="AV18" s="45"/>
      <c r="AW18" s="45"/>
      <c r="AX18" s="45"/>
      <c r="AY18" s="45"/>
      <c r="AZ18" s="45"/>
      <c r="BA18" s="45"/>
      <c r="BB18" s="45"/>
      <c r="BC18" s="45"/>
      <c r="BD18" s="45"/>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row>
    <row r="19" spans="1:80" x14ac:dyDescent="0.4">
      <c r="A19" s="25"/>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20"/>
      <c r="AQ19" s="45"/>
      <c r="AR19" s="45"/>
      <c r="AS19" s="46"/>
      <c r="AT19" s="45"/>
      <c r="AU19" s="45"/>
      <c r="AV19" s="45"/>
      <c r="AW19" s="45"/>
      <c r="AX19" s="45"/>
      <c r="AY19" s="45"/>
      <c r="AZ19" s="45"/>
      <c r="BA19" s="45"/>
      <c r="BB19" s="45"/>
      <c r="BC19" s="45"/>
      <c r="BD19" s="45"/>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row>
    <row r="20" spans="1:80" x14ac:dyDescent="0.4">
      <c r="A20" s="80" t="s">
        <v>59</v>
      </c>
      <c r="B20" s="89"/>
      <c r="C20" s="89"/>
      <c r="D20" s="89"/>
      <c r="E20" s="89"/>
      <c r="F20" s="89"/>
      <c r="G20" s="89"/>
      <c r="H20" s="89"/>
      <c r="I20" s="89"/>
      <c r="J20" s="89"/>
      <c r="K20" s="89"/>
      <c r="L20" s="89"/>
      <c r="M20" s="89"/>
      <c r="N20" s="90"/>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20"/>
      <c r="AQ20" s="45"/>
      <c r="AR20" s="45"/>
      <c r="AS20" s="46"/>
      <c r="AT20" s="45"/>
      <c r="AU20" s="45"/>
      <c r="AV20" s="45"/>
      <c r="AW20" s="45"/>
      <c r="AX20" s="45"/>
      <c r="AY20" s="45"/>
      <c r="AZ20" s="45"/>
      <c r="BA20" s="45"/>
      <c r="BB20" s="45"/>
      <c r="BC20" s="45"/>
      <c r="BD20" s="45"/>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row>
    <row r="21" spans="1:80" ht="79.5" customHeight="1" x14ac:dyDescent="0.4">
      <c r="A21" s="26"/>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2"/>
      <c r="AP21" s="20"/>
      <c r="AQ21" s="45"/>
      <c r="AR21" s="45"/>
      <c r="AS21" s="54" t="str">
        <f>MID(B21,1,1)&amp;MID(B21,37,1)&amp;MID(B21,74,1)&amp;MID(B21,110,1)&amp;MID(B21,146,1)&amp;MID(B21,182,1)&amp;MID(B21,218,1)</f>
        <v/>
      </c>
      <c r="AT21" s="45"/>
      <c r="AU21" s="45"/>
      <c r="AV21" s="45"/>
      <c r="AW21" s="45"/>
      <c r="AX21" s="45"/>
      <c r="AY21" s="45"/>
      <c r="AZ21" s="45"/>
      <c r="BA21" s="45"/>
      <c r="BB21" s="45"/>
      <c r="BC21" s="45"/>
      <c r="BD21" s="45"/>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x14ac:dyDescent="0.4">
      <c r="A22" s="17"/>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20"/>
      <c r="AQ22" s="45"/>
      <c r="AR22" s="45"/>
      <c r="AS22" s="46"/>
      <c r="AT22" s="45"/>
      <c r="AU22" s="45"/>
      <c r="AV22" s="45"/>
      <c r="AW22" s="45"/>
      <c r="AX22" s="45"/>
      <c r="AY22" s="45"/>
      <c r="AZ22" s="45"/>
      <c r="BA22" s="45"/>
      <c r="BB22" s="45"/>
      <c r="BC22" s="45"/>
      <c r="BD22" s="45"/>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row>
    <row r="23" spans="1:80" x14ac:dyDescent="0.4">
      <c r="A23" s="80" t="s">
        <v>60</v>
      </c>
      <c r="B23" s="89"/>
      <c r="C23" s="89"/>
      <c r="D23" s="89"/>
      <c r="E23" s="89"/>
      <c r="F23" s="89"/>
      <c r="G23" s="89"/>
      <c r="H23" s="90"/>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0"/>
      <c r="AQ23" s="45"/>
      <c r="AR23" s="45"/>
      <c r="AS23" s="46"/>
      <c r="AT23" s="45"/>
      <c r="AU23" s="45"/>
      <c r="AV23" s="45"/>
      <c r="AW23" s="45"/>
      <c r="AX23" s="45"/>
      <c r="AY23" s="45"/>
      <c r="AZ23" s="45"/>
      <c r="BA23" s="45"/>
      <c r="BB23" s="45"/>
      <c r="BC23" s="45"/>
      <c r="BD23" s="45"/>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row>
    <row r="24" spans="1:80" x14ac:dyDescent="0.4">
      <c r="A24" s="23"/>
      <c r="B24" s="110" t="s">
        <v>61</v>
      </c>
      <c r="C24" s="110"/>
      <c r="D24" s="110"/>
      <c r="E24" s="110"/>
      <c r="F24" s="110"/>
      <c r="G24" s="110"/>
      <c r="H24" s="110"/>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20"/>
      <c r="AQ24" s="45"/>
      <c r="AR24" s="45"/>
      <c r="AS24" s="46"/>
      <c r="AT24" s="45"/>
      <c r="AU24" s="45"/>
      <c r="AV24" s="45"/>
      <c r="AW24" s="45"/>
      <c r="AX24" s="45"/>
      <c r="AY24" s="45"/>
      <c r="AZ24" s="45"/>
      <c r="BA24" s="45"/>
      <c r="BB24" s="45"/>
      <c r="BC24" s="45"/>
      <c r="BD24" s="45"/>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row>
    <row r="25" spans="1:80" x14ac:dyDescent="0.4">
      <c r="A25" s="17"/>
      <c r="B25" s="18"/>
      <c r="C25" s="18"/>
      <c r="D25" s="18"/>
      <c r="E25" s="18"/>
      <c r="F25" s="18"/>
      <c r="G25" s="18"/>
      <c r="H25" s="18"/>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P25" s="20"/>
      <c r="AQ25" s="45"/>
      <c r="AR25" s="45"/>
      <c r="AS25" s="46"/>
      <c r="AT25" s="45"/>
      <c r="AU25" s="45"/>
      <c r="AV25" s="45"/>
      <c r="AW25" s="45"/>
      <c r="AX25" s="45"/>
      <c r="AY25" s="45"/>
      <c r="AZ25" s="45"/>
      <c r="BA25" s="45"/>
      <c r="BB25" s="45"/>
      <c r="BC25" s="45"/>
      <c r="BD25" s="45"/>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row>
    <row r="26" spans="1:80" ht="14.25" customHeight="1" x14ac:dyDescent="0.4">
      <c r="A26" s="17"/>
      <c r="B26" s="18"/>
      <c r="C26" s="18"/>
      <c r="D26" s="18"/>
      <c r="E26" s="18"/>
      <c r="F26" s="18"/>
      <c r="G26" s="18"/>
      <c r="H26" s="27"/>
      <c r="I26" s="27"/>
      <c r="J26" s="68" t="s">
        <v>52</v>
      </c>
      <c r="K26" s="68"/>
      <c r="L26" s="68"/>
      <c r="M26" s="68"/>
      <c r="N26" s="68"/>
      <c r="O26" s="68"/>
      <c r="P26" s="68"/>
      <c r="Q26" s="68"/>
      <c r="R26" s="68" t="s">
        <v>53</v>
      </c>
      <c r="S26" s="68"/>
      <c r="T26" s="68"/>
      <c r="U26" s="68"/>
      <c r="V26" s="68"/>
      <c r="W26" s="68"/>
      <c r="X26" s="68"/>
      <c r="Y26" s="68"/>
      <c r="Z26" s="68" t="s">
        <v>73</v>
      </c>
      <c r="AA26" s="68"/>
      <c r="AB26" s="68"/>
      <c r="AC26" s="68"/>
      <c r="AD26" s="68"/>
      <c r="AE26" s="68"/>
      <c r="AF26" s="68"/>
      <c r="AG26" s="68"/>
      <c r="AH26" s="68" t="s">
        <v>74</v>
      </c>
      <c r="AI26" s="68"/>
      <c r="AJ26" s="68"/>
      <c r="AK26" s="68"/>
      <c r="AL26" s="68"/>
      <c r="AM26" s="68"/>
      <c r="AN26" s="68"/>
      <c r="AO26" s="68"/>
      <c r="AP26" s="20"/>
      <c r="AQ26" s="45"/>
      <c r="AR26" s="45"/>
      <c r="AS26" s="45"/>
      <c r="AT26" s="46"/>
      <c r="AU26" s="45"/>
      <c r="AV26" s="45"/>
      <c r="AW26" s="45"/>
      <c r="AX26" s="45"/>
      <c r="AY26" s="45"/>
      <c r="AZ26" s="45"/>
      <c r="BA26" s="45"/>
      <c r="BB26" s="45"/>
      <c r="BC26" s="45"/>
      <c r="BD26" s="45"/>
      <c r="BE26" s="45"/>
      <c r="BF26" s="44"/>
      <c r="BG26" s="44"/>
      <c r="BH26" s="44"/>
      <c r="BI26" s="44"/>
      <c r="BJ26" s="44"/>
      <c r="BK26" s="44"/>
      <c r="BL26" s="44"/>
      <c r="BM26" s="44"/>
      <c r="BN26" s="44"/>
      <c r="BO26" s="44"/>
      <c r="BP26" s="44"/>
      <c r="BQ26" s="44"/>
      <c r="BR26" s="44"/>
      <c r="BS26" s="44"/>
      <c r="BT26" s="44"/>
      <c r="BU26" s="44"/>
      <c r="BV26" s="44"/>
      <c r="BW26" s="44"/>
      <c r="BX26" s="44"/>
      <c r="BY26" s="44"/>
      <c r="BZ26" s="44"/>
      <c r="CA26" s="44"/>
      <c r="CB26" s="44"/>
    </row>
    <row r="27" spans="1:80" x14ac:dyDescent="0.4">
      <c r="A27" s="28"/>
      <c r="B27" s="153" t="s">
        <v>69</v>
      </c>
      <c r="C27" s="154"/>
      <c r="D27" s="154"/>
      <c r="E27" s="154"/>
      <c r="F27" s="154"/>
      <c r="G27" s="154"/>
      <c r="H27" s="154"/>
      <c r="I27" s="155"/>
      <c r="J27" s="103"/>
      <c r="K27" s="104"/>
      <c r="L27" s="104"/>
      <c r="M27" s="104"/>
      <c r="N27" s="104"/>
      <c r="O27" s="104"/>
      <c r="P27" s="104"/>
      <c r="Q27" s="105"/>
      <c r="R27" s="117"/>
      <c r="S27" s="104"/>
      <c r="T27" s="104"/>
      <c r="U27" s="104"/>
      <c r="V27" s="104"/>
      <c r="W27" s="104"/>
      <c r="X27" s="104"/>
      <c r="Y27" s="105"/>
      <c r="Z27" s="103"/>
      <c r="AA27" s="104"/>
      <c r="AB27" s="104"/>
      <c r="AC27" s="104"/>
      <c r="AD27" s="104"/>
      <c r="AE27" s="104"/>
      <c r="AF27" s="104"/>
      <c r="AG27" s="105"/>
      <c r="AH27" s="118"/>
      <c r="AI27" s="118"/>
      <c r="AJ27" s="118"/>
      <c r="AK27" s="118"/>
      <c r="AL27" s="118"/>
      <c r="AM27" s="118"/>
      <c r="AN27" s="118"/>
      <c r="AO27" s="118"/>
      <c r="AP27" s="20"/>
      <c r="AQ27" s="45"/>
      <c r="AR27" s="45"/>
      <c r="AS27" s="45"/>
      <c r="AT27" s="46"/>
      <c r="AU27" s="45"/>
      <c r="AV27" s="45"/>
      <c r="AW27" s="45"/>
      <c r="AX27" s="45"/>
      <c r="AY27" s="45"/>
      <c r="AZ27" s="45"/>
      <c r="BA27" s="45"/>
      <c r="BB27" s="45"/>
      <c r="BC27" s="45"/>
      <c r="BD27" s="45"/>
      <c r="BE27" s="45"/>
      <c r="BF27" s="44"/>
      <c r="BG27" s="44"/>
      <c r="BH27" s="44"/>
      <c r="BI27" s="44"/>
      <c r="BJ27" s="44"/>
      <c r="BK27" s="44"/>
      <c r="BL27" s="44"/>
      <c r="BM27" s="44"/>
      <c r="BN27" s="44"/>
      <c r="BO27" s="44"/>
      <c r="BP27" s="44"/>
      <c r="BQ27" s="44"/>
      <c r="BR27" s="44"/>
      <c r="BS27" s="44"/>
      <c r="BT27" s="44"/>
      <c r="BU27" s="44"/>
      <c r="BV27" s="44"/>
      <c r="BW27" s="44"/>
      <c r="BX27" s="44"/>
      <c r="BY27" s="44"/>
      <c r="BZ27" s="44"/>
      <c r="CA27" s="44"/>
      <c r="CB27" s="44"/>
    </row>
    <row r="28" spans="1:80" x14ac:dyDescent="0.4">
      <c r="A28" s="28"/>
      <c r="B28" s="153" t="s">
        <v>70</v>
      </c>
      <c r="C28" s="154"/>
      <c r="D28" s="154"/>
      <c r="E28" s="154"/>
      <c r="F28" s="154"/>
      <c r="G28" s="154"/>
      <c r="H28" s="154"/>
      <c r="I28" s="155"/>
      <c r="J28" s="62"/>
      <c r="K28" s="63"/>
      <c r="L28" s="63"/>
      <c r="M28" s="63"/>
      <c r="N28" s="63"/>
      <c r="O28" s="63"/>
      <c r="P28" s="63"/>
      <c r="Q28" s="64"/>
      <c r="R28" s="107"/>
      <c r="S28" s="108"/>
      <c r="T28" s="108"/>
      <c r="U28" s="108"/>
      <c r="V28" s="108"/>
      <c r="W28" s="108"/>
      <c r="X28" s="108"/>
      <c r="Y28" s="109"/>
      <c r="Z28" s="107"/>
      <c r="AA28" s="108"/>
      <c r="AB28" s="108"/>
      <c r="AC28" s="108"/>
      <c r="AD28" s="108"/>
      <c r="AE28" s="108"/>
      <c r="AF28" s="108"/>
      <c r="AG28" s="109"/>
      <c r="AH28" s="116"/>
      <c r="AI28" s="116"/>
      <c r="AJ28" s="116"/>
      <c r="AK28" s="116"/>
      <c r="AL28" s="116"/>
      <c r="AM28" s="116"/>
      <c r="AN28" s="116"/>
      <c r="AO28" s="116"/>
      <c r="AP28" s="20"/>
      <c r="AQ28" s="45"/>
      <c r="AR28" s="45"/>
      <c r="AS28" s="45"/>
      <c r="AT28" s="46"/>
      <c r="AU28" s="45"/>
      <c r="AV28" s="45"/>
      <c r="AW28" s="45"/>
      <c r="AX28" s="45"/>
      <c r="AY28" s="45"/>
      <c r="AZ28" s="45"/>
      <c r="BA28" s="45"/>
      <c r="BB28" s="45"/>
      <c r="BC28" s="45"/>
      <c r="BD28" s="45"/>
      <c r="BE28" s="45"/>
      <c r="BF28" s="44"/>
      <c r="BG28" s="44"/>
      <c r="BH28" s="44"/>
      <c r="BI28" s="44"/>
      <c r="BJ28" s="44"/>
      <c r="BK28" s="44"/>
      <c r="BL28" s="44"/>
      <c r="BM28" s="44"/>
      <c r="BN28" s="44"/>
      <c r="BO28" s="44"/>
      <c r="BP28" s="44"/>
      <c r="BQ28" s="44"/>
      <c r="BR28" s="44"/>
      <c r="BS28" s="44"/>
      <c r="BT28" s="44"/>
      <c r="BU28" s="44"/>
      <c r="BV28" s="44"/>
      <c r="BW28" s="44"/>
      <c r="BX28" s="44"/>
      <c r="BY28" s="44"/>
      <c r="BZ28" s="44"/>
      <c r="CA28" s="44"/>
      <c r="CB28" s="44"/>
    </row>
    <row r="29" spans="1:80" x14ac:dyDescent="0.4">
      <c r="A29" s="28"/>
      <c r="B29" s="156" t="s">
        <v>71</v>
      </c>
      <c r="C29" s="157"/>
      <c r="D29" s="157"/>
      <c r="E29" s="157"/>
      <c r="F29" s="157"/>
      <c r="G29" s="157"/>
      <c r="H29" s="157"/>
      <c r="I29" s="158"/>
      <c r="J29" s="76" t="e">
        <f>J28/J27</f>
        <v>#DIV/0!</v>
      </c>
      <c r="K29" s="77"/>
      <c r="L29" s="77"/>
      <c r="M29" s="77"/>
      <c r="N29" s="77"/>
      <c r="O29" s="77"/>
      <c r="P29" s="77"/>
      <c r="Q29" s="78"/>
      <c r="R29" s="55"/>
      <c r="S29" s="56"/>
      <c r="T29" s="56"/>
      <c r="U29" s="56"/>
      <c r="V29" s="56"/>
      <c r="W29" s="56"/>
      <c r="X29" s="56"/>
      <c r="Y29" s="57"/>
      <c r="Z29" s="55"/>
      <c r="AA29" s="56"/>
      <c r="AB29" s="56"/>
      <c r="AC29" s="56"/>
      <c r="AD29" s="56"/>
      <c r="AE29" s="56"/>
      <c r="AF29" s="56"/>
      <c r="AG29" s="57"/>
      <c r="AH29" s="58"/>
      <c r="AI29" s="58"/>
      <c r="AJ29" s="58"/>
      <c r="AK29" s="58"/>
      <c r="AL29" s="58"/>
      <c r="AM29" s="58"/>
      <c r="AN29" s="58"/>
      <c r="AO29" s="58"/>
      <c r="AP29" s="20"/>
      <c r="AQ29" s="45"/>
      <c r="AR29" s="45"/>
      <c r="AS29" s="45"/>
      <c r="AT29" s="46"/>
      <c r="AU29" s="45"/>
      <c r="AV29" s="45"/>
      <c r="AW29" s="45"/>
      <c r="AX29" s="45"/>
      <c r="AY29" s="45"/>
      <c r="AZ29" s="45"/>
      <c r="BA29" s="45"/>
      <c r="BB29" s="45"/>
      <c r="BC29" s="45"/>
      <c r="BD29" s="45"/>
      <c r="BE29" s="45"/>
      <c r="BF29" s="44"/>
      <c r="BG29" s="44"/>
      <c r="BH29" s="44"/>
      <c r="BI29" s="44"/>
      <c r="BJ29" s="44"/>
      <c r="BK29" s="44"/>
      <c r="BL29" s="44"/>
      <c r="BM29" s="44"/>
      <c r="BN29" s="44"/>
      <c r="BO29" s="44"/>
      <c r="BP29" s="44"/>
      <c r="BQ29" s="44"/>
      <c r="BR29" s="44"/>
      <c r="BS29" s="44"/>
      <c r="BT29" s="44"/>
      <c r="BU29" s="44"/>
      <c r="BV29" s="44"/>
      <c r="BW29" s="44"/>
      <c r="BX29" s="44"/>
      <c r="BY29" s="44"/>
      <c r="BZ29" s="44"/>
      <c r="CA29" s="44"/>
      <c r="CB29" s="44"/>
    </row>
    <row r="30" spans="1:80" x14ac:dyDescent="0.4">
      <c r="A30" s="17"/>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20"/>
      <c r="AQ30" s="45"/>
      <c r="AR30" s="45"/>
      <c r="AS30" s="46"/>
      <c r="AT30" s="45"/>
      <c r="AU30" s="45"/>
      <c r="AV30" s="45"/>
      <c r="AW30" s="45"/>
      <c r="AX30" s="45"/>
      <c r="AY30" s="45"/>
      <c r="AZ30" s="45"/>
      <c r="BA30" s="45"/>
      <c r="BB30" s="45"/>
      <c r="BC30" s="45"/>
      <c r="BD30" s="45"/>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row>
    <row r="31" spans="1:80" x14ac:dyDescent="0.4">
      <c r="A31" s="59" t="s">
        <v>67</v>
      </c>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1"/>
      <c r="AC31" s="8"/>
      <c r="AD31" s="8"/>
      <c r="AE31" s="8"/>
      <c r="AF31" s="8"/>
      <c r="AG31" s="8"/>
      <c r="AH31" s="8"/>
      <c r="AI31" s="8"/>
      <c r="AJ31" s="8"/>
      <c r="AK31" s="8"/>
      <c r="AL31" s="8"/>
      <c r="AM31" s="8"/>
      <c r="AN31" s="8"/>
      <c r="AO31" s="8"/>
      <c r="AP31" s="20"/>
      <c r="AQ31" s="45"/>
      <c r="AR31" s="45"/>
      <c r="AS31" s="46"/>
      <c r="AT31" s="45"/>
      <c r="AU31" s="45"/>
      <c r="AV31" s="45"/>
      <c r="AW31" s="45"/>
      <c r="AX31" s="45"/>
      <c r="AY31" s="45"/>
      <c r="AZ31" s="45"/>
      <c r="BA31" s="45"/>
      <c r="BB31" s="45"/>
      <c r="BC31" s="45"/>
      <c r="BD31" s="45"/>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row>
    <row r="32" spans="1:80" x14ac:dyDescent="0.4">
      <c r="A32" s="28"/>
      <c r="B32" s="68" t="s">
        <v>9</v>
      </c>
      <c r="C32" s="68"/>
      <c r="D32" s="68"/>
      <c r="E32" s="68"/>
      <c r="F32" s="68"/>
      <c r="G32" s="68"/>
      <c r="H32" s="68"/>
      <c r="I32" s="68"/>
      <c r="J32" s="68"/>
      <c r="K32" s="68"/>
      <c r="L32" s="68"/>
      <c r="M32" s="68"/>
      <c r="N32" s="68"/>
      <c r="O32" s="68"/>
      <c r="P32" s="68"/>
      <c r="Q32" s="68"/>
      <c r="R32" s="68"/>
      <c r="S32" s="68"/>
      <c r="T32" s="68"/>
      <c r="U32" s="68"/>
      <c r="V32" s="68" t="s">
        <v>10</v>
      </c>
      <c r="W32" s="68"/>
      <c r="X32" s="68"/>
      <c r="Y32" s="68"/>
      <c r="Z32" s="68"/>
      <c r="AA32" s="68"/>
      <c r="AB32" s="68"/>
      <c r="AC32" s="68"/>
      <c r="AD32" s="68"/>
      <c r="AE32" s="68"/>
      <c r="AF32" s="68"/>
      <c r="AG32" s="68"/>
      <c r="AH32" s="68"/>
      <c r="AI32" s="68"/>
      <c r="AJ32" s="68"/>
      <c r="AK32" s="68"/>
      <c r="AL32" s="68"/>
      <c r="AM32" s="68"/>
      <c r="AN32" s="68"/>
      <c r="AO32" s="68"/>
      <c r="AP32" s="20"/>
      <c r="AQ32" s="45"/>
      <c r="AR32" s="45"/>
      <c r="AS32" s="46"/>
      <c r="AT32" s="45"/>
      <c r="AU32" s="45"/>
      <c r="AV32" s="45"/>
      <c r="AW32" s="45"/>
      <c r="AX32" s="45"/>
      <c r="AY32" s="45"/>
      <c r="AZ32" s="45"/>
      <c r="BA32" s="45"/>
      <c r="BB32" s="45"/>
      <c r="BC32" s="45"/>
      <c r="BD32" s="45"/>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row>
    <row r="33" spans="1:80" ht="56.25" customHeight="1" x14ac:dyDescent="0.4">
      <c r="A33" s="2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20"/>
      <c r="AQ33" s="45"/>
      <c r="AR33" s="45"/>
      <c r="AS33" s="47" t="str">
        <f>MID(B33,1,1)&amp;MID(B33,19,1)&amp;MID(B33,37,1)&amp;MID(B33,55,1)&amp;MID(B33,73,1)&amp;MID(B33,91,1)&amp;MID(B33,109,1)</f>
        <v/>
      </c>
      <c r="AT33" s="50"/>
      <c r="AU33" s="47" t="str">
        <f>MID(V33,1,1)&amp;MID(V33,19,1)&amp;MID(V33,37,1)&amp;MID(V33,55,1)&amp;MID(V33,73,1)&amp;MID(V33,91,1)&amp;MID(V33,109,1)</f>
        <v/>
      </c>
      <c r="AV33" s="50"/>
      <c r="AW33" s="45"/>
      <c r="AX33" s="45"/>
      <c r="AY33" s="45"/>
      <c r="AZ33" s="45"/>
      <c r="BA33" s="45"/>
      <c r="BB33" s="45"/>
      <c r="BC33" s="45"/>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row>
    <row r="34" spans="1:80" x14ac:dyDescent="0.4">
      <c r="A34" s="29"/>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7"/>
      <c r="AP34" s="31"/>
      <c r="AQ34" s="45"/>
      <c r="AR34" s="45"/>
      <c r="AS34" s="46"/>
      <c r="AT34" s="45"/>
      <c r="AU34" s="45"/>
      <c r="AV34" s="45"/>
      <c r="AW34" s="45"/>
      <c r="AX34" s="45"/>
      <c r="AY34" s="45"/>
      <c r="AZ34" s="45"/>
      <c r="BA34" s="45"/>
      <c r="BB34" s="45"/>
      <c r="BC34" s="45"/>
      <c r="BD34" s="45"/>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row>
    <row r="35" spans="1:80" x14ac:dyDescent="0.4">
      <c r="A35" s="3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45"/>
      <c r="AR35" s="45"/>
      <c r="AS35" s="46"/>
      <c r="AT35" s="45"/>
      <c r="AU35" s="45"/>
      <c r="AV35" s="45"/>
      <c r="AW35" s="45"/>
      <c r="AX35" s="45"/>
      <c r="AY35" s="45"/>
      <c r="AZ35" s="45"/>
      <c r="BA35" s="45"/>
      <c r="BB35" s="45"/>
      <c r="BC35" s="45"/>
      <c r="BD35" s="45"/>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row>
    <row r="36" spans="1:80" ht="17.25" x14ac:dyDescent="0.2">
      <c r="A36" s="74" t="s">
        <v>21</v>
      </c>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178" t="s">
        <v>1</v>
      </c>
      <c r="AR36" s="178"/>
      <c r="AS36" s="178"/>
      <c r="AT36" s="178"/>
      <c r="AU36" s="178"/>
      <c r="AV36" s="178"/>
      <c r="AW36" s="51"/>
      <c r="AX36" s="51"/>
      <c r="AY36" s="51"/>
      <c r="AZ36" s="51"/>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row>
    <row r="37" spans="1:80" ht="15" thickBot="1" x14ac:dyDescent="0.2">
      <c r="A37" s="35"/>
      <c r="B37" s="13"/>
      <c r="C37" s="13"/>
      <c r="D37" s="13"/>
      <c r="E37" s="13"/>
      <c r="F37" s="13"/>
      <c r="G37" s="13"/>
      <c r="H37" s="13"/>
      <c r="I37" s="13"/>
      <c r="J37" s="13"/>
      <c r="K37" s="13"/>
      <c r="L37" s="13"/>
      <c r="M37" s="13"/>
      <c r="N37" s="13"/>
      <c r="O37" s="13"/>
      <c r="P37" s="13"/>
      <c r="Q37" s="14"/>
      <c r="R37" s="14"/>
      <c r="S37" s="14"/>
      <c r="T37" s="14"/>
      <c r="U37" s="14"/>
      <c r="V37" s="14"/>
      <c r="W37" s="14"/>
      <c r="X37" s="14"/>
      <c r="Y37" s="14"/>
      <c r="Z37" s="14"/>
      <c r="AA37" s="13"/>
      <c r="AB37" s="13"/>
      <c r="AC37" s="13"/>
      <c r="AD37" s="13"/>
      <c r="AE37" s="13"/>
      <c r="AF37" s="13"/>
      <c r="AG37" s="13"/>
      <c r="AH37" s="13"/>
      <c r="AI37" s="13"/>
      <c r="AJ37" s="13"/>
      <c r="AK37" s="13"/>
      <c r="AL37" s="13"/>
      <c r="AM37" s="13"/>
      <c r="AN37" s="13"/>
      <c r="AO37" s="13"/>
      <c r="AP37" s="36"/>
      <c r="AQ37" s="174"/>
      <c r="AR37" s="174"/>
      <c r="AS37" s="174"/>
      <c r="AT37" s="174"/>
      <c r="AU37" s="174"/>
      <c r="AV37" s="174"/>
      <c r="AW37" s="174"/>
      <c r="AX37" s="174"/>
      <c r="AY37" s="174"/>
      <c r="AZ37" s="174"/>
      <c r="BA37" s="17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row>
    <row r="38" spans="1:80" ht="15" thickBot="1" x14ac:dyDescent="0.45">
      <c r="A38" s="3"/>
      <c r="B38" s="5"/>
      <c r="C38" s="5"/>
      <c r="D38" s="5"/>
      <c r="E38" s="5"/>
      <c r="F38" s="5"/>
      <c r="G38" s="5"/>
      <c r="H38" s="5"/>
      <c r="I38" s="5"/>
      <c r="J38" s="5"/>
      <c r="K38" s="5"/>
      <c r="L38" s="5"/>
      <c r="M38" s="5"/>
      <c r="N38" s="5"/>
      <c r="O38" s="3"/>
      <c r="P38" s="3"/>
      <c r="Q38" s="175" t="s">
        <v>2</v>
      </c>
      <c r="R38" s="175"/>
      <c r="S38" s="175"/>
      <c r="T38" s="175"/>
      <c r="U38" s="175"/>
      <c r="V38" s="175"/>
      <c r="W38" s="175"/>
      <c r="X38" s="175"/>
      <c r="Y38" s="175"/>
      <c r="Z38" s="175"/>
      <c r="AA38" s="176">
        <f>AA3</f>
        <v>0</v>
      </c>
      <c r="AB38" s="177"/>
      <c r="AC38" s="177"/>
      <c r="AD38" s="177"/>
      <c r="AE38" s="177"/>
      <c r="AF38" s="177"/>
      <c r="AG38" s="177"/>
      <c r="AH38" s="177"/>
      <c r="AI38" s="177"/>
      <c r="AJ38" s="177"/>
      <c r="AK38" s="177"/>
      <c r="AL38" s="177"/>
      <c r="AM38" s="177"/>
      <c r="AN38" s="177"/>
      <c r="AO38" s="177"/>
      <c r="AP38" s="6"/>
      <c r="AQ38" s="159" t="s">
        <v>68</v>
      </c>
      <c r="AR38" s="160"/>
      <c r="AS38" s="161"/>
      <c r="AT38" s="44"/>
      <c r="AU38" s="44"/>
      <c r="AV38" s="44"/>
      <c r="AW38" s="141"/>
      <c r="AX38" s="142"/>
      <c r="AY38" s="142"/>
      <c r="AZ38" s="142"/>
      <c r="BA38" s="143"/>
      <c r="BB38" s="44"/>
      <c r="BC38" s="141"/>
      <c r="BD38" s="142"/>
      <c r="BE38" s="142"/>
      <c r="BF38" s="142"/>
      <c r="BG38" s="143"/>
      <c r="BH38" s="44"/>
      <c r="BI38" s="44"/>
      <c r="BJ38" s="44"/>
      <c r="BK38" s="44"/>
      <c r="BL38" s="44"/>
      <c r="BM38" s="44"/>
      <c r="BN38" s="44"/>
      <c r="BO38" s="44"/>
      <c r="BP38" s="44"/>
      <c r="BQ38" s="44"/>
      <c r="BR38" s="44"/>
      <c r="BS38" s="44"/>
      <c r="BT38" s="44"/>
      <c r="BU38" s="44"/>
      <c r="BV38" s="44"/>
      <c r="BW38" s="44"/>
      <c r="BX38" s="44"/>
      <c r="BY38" s="44"/>
      <c r="BZ38" s="44"/>
      <c r="CA38" s="44"/>
      <c r="CB38" s="44"/>
    </row>
    <row r="39" spans="1:80" ht="15" thickBot="1" x14ac:dyDescent="0.2">
      <c r="A39" s="7" t="s">
        <v>65</v>
      </c>
      <c r="B39" s="3"/>
      <c r="C39" s="3"/>
      <c r="D39" s="3"/>
      <c r="E39" s="3"/>
      <c r="F39" s="3"/>
      <c r="G39" s="3"/>
      <c r="H39" s="3"/>
      <c r="I39" s="3"/>
      <c r="J39" s="3"/>
      <c r="K39" s="119" t="str">
        <f>L5&amp;")"</f>
        <v>)</v>
      </c>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20" t="s">
        <v>23</v>
      </c>
      <c r="AI39" s="120"/>
      <c r="AJ39" s="120"/>
      <c r="AK39" s="120"/>
      <c r="AL39" s="120"/>
      <c r="AM39" s="120"/>
      <c r="AN39" s="120"/>
      <c r="AO39" s="120"/>
      <c r="AP39" s="3"/>
      <c r="AQ39" s="162"/>
      <c r="AR39" s="163"/>
      <c r="AS39" s="164"/>
      <c r="AT39" s="51"/>
      <c r="AU39" s="51"/>
      <c r="AV39" s="51"/>
      <c r="AW39" s="100"/>
      <c r="AX39" s="101"/>
      <c r="AY39" s="101"/>
      <c r="AZ39" s="101"/>
      <c r="BA39" s="102"/>
      <c r="BB39" s="44"/>
      <c r="BC39" s="144"/>
      <c r="BD39" s="145"/>
      <c r="BE39" s="145"/>
      <c r="BF39" s="145"/>
      <c r="BG39" s="146"/>
      <c r="BH39" s="44"/>
      <c r="BI39" s="44"/>
      <c r="BJ39" s="44"/>
      <c r="BK39" s="44"/>
      <c r="BL39" s="44"/>
      <c r="BM39" s="44"/>
      <c r="BN39" s="44"/>
      <c r="BO39" s="44"/>
      <c r="BP39" s="44"/>
      <c r="BQ39" s="44"/>
      <c r="BR39" s="44"/>
      <c r="BS39" s="44"/>
      <c r="BT39" s="44"/>
      <c r="BU39" s="44"/>
      <c r="BV39" s="44"/>
      <c r="BW39" s="44"/>
      <c r="BX39" s="44"/>
      <c r="BY39" s="44"/>
      <c r="BZ39" s="44"/>
      <c r="CA39" s="44"/>
      <c r="CB39" s="44"/>
    </row>
    <row r="40" spans="1:80" x14ac:dyDescent="0.4">
      <c r="A40" s="121" t="s">
        <v>24</v>
      </c>
      <c r="B40" s="121"/>
      <c r="C40" s="121"/>
      <c r="D40" s="121"/>
      <c r="E40" s="121"/>
      <c r="F40" s="121"/>
      <c r="G40" s="122" t="s">
        <v>25</v>
      </c>
      <c r="H40" s="122"/>
      <c r="I40" s="122"/>
      <c r="J40" s="122"/>
      <c r="K40" s="122"/>
      <c r="L40" s="122"/>
      <c r="M40" s="168" t="s">
        <v>54</v>
      </c>
      <c r="N40" s="169"/>
      <c r="O40" s="169"/>
      <c r="P40" s="169"/>
      <c r="Q40" s="169"/>
      <c r="R40" s="169"/>
      <c r="S40" s="169"/>
      <c r="T40" s="169"/>
      <c r="U40" s="169"/>
      <c r="V40" s="169"/>
      <c r="W40" s="169"/>
      <c r="X40" s="169"/>
      <c r="Y40" s="169"/>
      <c r="Z40" s="169"/>
      <c r="AA40" s="170"/>
      <c r="AB40" s="121" t="s">
        <v>26</v>
      </c>
      <c r="AC40" s="121"/>
      <c r="AD40" s="121"/>
      <c r="AE40" s="121"/>
      <c r="AF40" s="121"/>
      <c r="AG40" s="121"/>
      <c r="AH40" s="121"/>
      <c r="AI40" s="121"/>
      <c r="AJ40" s="121"/>
      <c r="AK40" s="121"/>
      <c r="AL40" s="121"/>
      <c r="AM40" s="121"/>
      <c r="AN40" s="121"/>
      <c r="AO40" s="121"/>
      <c r="AP40" s="121"/>
      <c r="AQ40" s="162"/>
      <c r="AR40" s="163"/>
      <c r="AS40" s="164"/>
      <c r="AT40" s="52"/>
      <c r="AU40" s="52"/>
      <c r="AV40" s="42"/>
      <c r="AW40" s="42"/>
      <c r="AX40" s="42"/>
      <c r="AY40" s="42"/>
      <c r="AZ40" s="42"/>
      <c r="BA40" s="42"/>
      <c r="BB40" s="42"/>
      <c r="BC40" s="42"/>
      <c r="BD40" s="42"/>
      <c r="BE40" s="44"/>
      <c r="BF40" s="44"/>
      <c r="BG40" s="42"/>
      <c r="BH40" s="42"/>
      <c r="BI40" s="44"/>
      <c r="BJ40" s="44"/>
      <c r="BK40" s="44"/>
      <c r="BL40" s="44"/>
      <c r="BM40" s="44"/>
      <c r="BN40" s="44"/>
      <c r="BO40" s="44"/>
      <c r="BP40" s="44"/>
      <c r="BQ40" s="44"/>
      <c r="BR40" s="44"/>
      <c r="BS40" s="44"/>
      <c r="BT40" s="44"/>
      <c r="BU40" s="44"/>
      <c r="BV40" s="44"/>
      <c r="BW40" s="44"/>
      <c r="BX40" s="44"/>
      <c r="BY40" s="44"/>
      <c r="BZ40" s="44"/>
      <c r="CA40" s="44"/>
      <c r="CB40" s="44"/>
    </row>
    <row r="41" spans="1:80" x14ac:dyDescent="0.4">
      <c r="A41" s="121"/>
      <c r="B41" s="121"/>
      <c r="C41" s="121"/>
      <c r="D41" s="121"/>
      <c r="E41" s="121"/>
      <c r="F41" s="121"/>
      <c r="G41" s="122"/>
      <c r="H41" s="122"/>
      <c r="I41" s="122"/>
      <c r="J41" s="122"/>
      <c r="K41" s="122"/>
      <c r="L41" s="122"/>
      <c r="M41" s="171"/>
      <c r="N41" s="172"/>
      <c r="O41" s="172"/>
      <c r="P41" s="172"/>
      <c r="Q41" s="172"/>
      <c r="R41" s="172"/>
      <c r="S41" s="172"/>
      <c r="T41" s="172"/>
      <c r="U41" s="172"/>
      <c r="V41" s="172"/>
      <c r="W41" s="172"/>
      <c r="X41" s="172"/>
      <c r="Y41" s="172"/>
      <c r="Z41" s="172"/>
      <c r="AA41" s="173"/>
      <c r="AB41" s="121" t="s">
        <v>27</v>
      </c>
      <c r="AC41" s="121"/>
      <c r="AD41" s="121"/>
      <c r="AE41" s="121"/>
      <c r="AF41" s="121"/>
      <c r="AG41" s="121" t="s">
        <v>28</v>
      </c>
      <c r="AH41" s="121"/>
      <c r="AI41" s="121"/>
      <c r="AJ41" s="121"/>
      <c r="AK41" s="121"/>
      <c r="AL41" s="121" t="s">
        <v>29</v>
      </c>
      <c r="AM41" s="121"/>
      <c r="AN41" s="121"/>
      <c r="AO41" s="121"/>
      <c r="AP41" s="121"/>
      <c r="AQ41" s="165"/>
      <c r="AR41" s="166"/>
      <c r="AS41" s="167"/>
      <c r="AT41" s="53"/>
      <c r="AU41" s="53"/>
      <c r="AV41" s="42"/>
      <c r="AW41" s="42"/>
      <c r="AX41" s="42"/>
      <c r="AY41" s="42"/>
      <c r="AZ41" s="42"/>
      <c r="BA41" s="42"/>
      <c r="BB41" s="42"/>
      <c r="BC41" s="42"/>
      <c r="BD41" s="42"/>
      <c r="BE41" s="44"/>
      <c r="BF41" s="44"/>
      <c r="BG41" s="42"/>
      <c r="BH41" s="42"/>
      <c r="BI41" s="44"/>
      <c r="BJ41" s="44"/>
      <c r="BK41" s="44"/>
      <c r="BL41" s="44"/>
      <c r="BM41" s="44"/>
      <c r="BN41" s="44"/>
      <c r="BO41" s="44"/>
      <c r="BP41" s="44"/>
      <c r="BQ41" s="44"/>
      <c r="BR41" s="44"/>
      <c r="BS41" s="44"/>
      <c r="BT41" s="44"/>
      <c r="BU41" s="44"/>
      <c r="BV41" s="44"/>
      <c r="BW41" s="44"/>
      <c r="BX41" s="44"/>
      <c r="BY41" s="44"/>
      <c r="BZ41" s="44"/>
      <c r="CA41" s="44"/>
      <c r="CB41" s="44"/>
    </row>
    <row r="42" spans="1:80" ht="30" customHeight="1" x14ac:dyDescent="0.4">
      <c r="A42" s="69"/>
      <c r="B42" s="69"/>
      <c r="C42" s="69"/>
      <c r="D42" s="69"/>
      <c r="E42" s="69"/>
      <c r="F42" s="69"/>
      <c r="G42" s="70">
        <f t="shared" ref="G42:G43" si="0">AB42+AG42+AL42</f>
        <v>0</v>
      </c>
      <c r="H42" s="70"/>
      <c r="I42" s="70"/>
      <c r="J42" s="70"/>
      <c r="K42" s="70"/>
      <c r="L42" s="70"/>
      <c r="M42" s="73"/>
      <c r="N42" s="73"/>
      <c r="O42" s="73"/>
      <c r="P42" s="73"/>
      <c r="Q42" s="73"/>
      <c r="R42" s="73"/>
      <c r="S42" s="73"/>
      <c r="T42" s="73"/>
      <c r="U42" s="73"/>
      <c r="V42" s="73"/>
      <c r="W42" s="73"/>
      <c r="X42" s="73"/>
      <c r="Y42" s="73"/>
      <c r="Z42" s="73"/>
      <c r="AA42" s="73"/>
      <c r="AB42" s="71"/>
      <c r="AC42" s="71"/>
      <c r="AD42" s="71"/>
      <c r="AE42" s="71"/>
      <c r="AF42" s="71"/>
      <c r="AG42" s="72"/>
      <c r="AH42" s="72"/>
      <c r="AI42" s="72"/>
      <c r="AJ42" s="72"/>
      <c r="AK42" s="72"/>
      <c r="AL42" s="72"/>
      <c r="AM42" s="72"/>
      <c r="AN42" s="72"/>
      <c r="AO42" s="72"/>
      <c r="AP42" s="72"/>
      <c r="AQ42" s="65" t="str">
        <f>IF(AB42&lt;=G42*90%,"OK","エラー")</f>
        <v>OK</v>
      </c>
      <c r="AR42" s="66"/>
      <c r="AS42" s="66"/>
      <c r="AT42" s="66"/>
      <c r="AU42" s="67"/>
      <c r="AV42" s="42"/>
      <c r="AW42" s="42"/>
      <c r="AX42" s="42"/>
      <c r="AY42" s="42"/>
      <c r="AZ42" s="42"/>
      <c r="BA42" s="42"/>
      <c r="BB42" s="42"/>
      <c r="BC42" s="42"/>
      <c r="BD42" s="42"/>
      <c r="BE42" s="42"/>
      <c r="BF42" s="42"/>
      <c r="BG42" s="42"/>
      <c r="BH42" s="42"/>
      <c r="BI42" s="44"/>
      <c r="BJ42" s="44"/>
      <c r="BK42" s="44"/>
      <c r="BL42" s="44"/>
      <c r="BM42" s="44"/>
      <c r="BN42" s="44"/>
      <c r="BO42" s="44"/>
      <c r="BP42" s="44"/>
      <c r="BQ42" s="44"/>
      <c r="BR42" s="44"/>
      <c r="BS42" s="44"/>
      <c r="BT42" s="44"/>
      <c r="BU42" s="44"/>
      <c r="BV42" s="44"/>
      <c r="BW42" s="44"/>
      <c r="BX42" s="44"/>
      <c r="BY42" s="44"/>
      <c r="BZ42" s="44"/>
      <c r="CA42" s="44"/>
      <c r="CB42" s="44"/>
    </row>
    <row r="43" spans="1:80" ht="30" customHeight="1" x14ac:dyDescent="0.4">
      <c r="A43" s="69"/>
      <c r="B43" s="69"/>
      <c r="C43" s="69"/>
      <c r="D43" s="69"/>
      <c r="E43" s="69"/>
      <c r="F43" s="69"/>
      <c r="G43" s="70">
        <f t="shared" si="0"/>
        <v>0</v>
      </c>
      <c r="H43" s="70"/>
      <c r="I43" s="70"/>
      <c r="J43" s="70"/>
      <c r="K43" s="70"/>
      <c r="L43" s="70"/>
      <c r="M43" s="73"/>
      <c r="N43" s="73"/>
      <c r="O43" s="73"/>
      <c r="P43" s="73"/>
      <c r="Q43" s="73"/>
      <c r="R43" s="73"/>
      <c r="S43" s="73"/>
      <c r="T43" s="73"/>
      <c r="U43" s="73"/>
      <c r="V43" s="73"/>
      <c r="W43" s="73"/>
      <c r="X43" s="73"/>
      <c r="Y43" s="73"/>
      <c r="Z43" s="73"/>
      <c r="AA43" s="73"/>
      <c r="AB43" s="71"/>
      <c r="AC43" s="71"/>
      <c r="AD43" s="71"/>
      <c r="AE43" s="71"/>
      <c r="AF43" s="71"/>
      <c r="AG43" s="72"/>
      <c r="AH43" s="72"/>
      <c r="AI43" s="72"/>
      <c r="AJ43" s="72"/>
      <c r="AK43" s="72"/>
      <c r="AL43" s="71"/>
      <c r="AM43" s="71"/>
      <c r="AN43" s="71"/>
      <c r="AO43" s="71"/>
      <c r="AP43" s="71"/>
      <c r="AQ43" s="65" t="str">
        <f t="shared" ref="AQ43" si="1">IF(AB43&lt;=G43*90%,"OK","エラー")</f>
        <v>OK</v>
      </c>
      <c r="AR43" s="66"/>
      <c r="AS43" s="66"/>
      <c r="AT43" s="66"/>
      <c r="AU43" s="67"/>
      <c r="AV43" s="42"/>
      <c r="AW43" s="42"/>
      <c r="AX43" s="42"/>
      <c r="AY43" s="42"/>
      <c r="AZ43" s="42"/>
      <c r="BA43" s="42"/>
      <c r="BB43" s="42"/>
      <c r="BC43" s="42"/>
      <c r="BD43" s="42"/>
      <c r="BE43" s="42"/>
      <c r="BF43" s="42"/>
      <c r="BG43" s="42"/>
      <c r="BH43" s="42"/>
      <c r="BI43" s="44"/>
      <c r="BJ43" s="44"/>
      <c r="BK43" s="44"/>
      <c r="BL43" s="44"/>
      <c r="BM43" s="44"/>
      <c r="BN43" s="44"/>
      <c r="BO43" s="44"/>
      <c r="BP43" s="44"/>
      <c r="BQ43" s="44"/>
      <c r="BR43" s="44"/>
      <c r="BS43" s="44"/>
      <c r="BT43" s="44"/>
      <c r="BU43" s="44"/>
      <c r="BV43" s="44"/>
      <c r="BW43" s="44"/>
      <c r="BX43" s="44"/>
      <c r="BY43" s="44"/>
      <c r="BZ43" s="44"/>
      <c r="CA43" s="44"/>
      <c r="CB43" s="44"/>
    </row>
    <row r="44" spans="1:80" ht="30" customHeight="1" x14ac:dyDescent="0.4">
      <c r="A44" s="69"/>
      <c r="B44" s="69"/>
      <c r="C44" s="69"/>
      <c r="D44" s="69"/>
      <c r="E44" s="69"/>
      <c r="F44" s="69"/>
      <c r="G44" s="70">
        <f t="shared" ref="G44:G46" si="2">AB44+AG44+AL44</f>
        <v>0</v>
      </c>
      <c r="H44" s="70"/>
      <c r="I44" s="70"/>
      <c r="J44" s="70"/>
      <c r="K44" s="70"/>
      <c r="L44" s="70"/>
      <c r="M44" s="73"/>
      <c r="N44" s="73"/>
      <c r="O44" s="73"/>
      <c r="P44" s="73"/>
      <c r="Q44" s="73"/>
      <c r="R44" s="73"/>
      <c r="S44" s="73"/>
      <c r="T44" s="73"/>
      <c r="U44" s="73"/>
      <c r="V44" s="73"/>
      <c r="W44" s="73"/>
      <c r="X44" s="73"/>
      <c r="Y44" s="73"/>
      <c r="Z44" s="73"/>
      <c r="AA44" s="73"/>
      <c r="AB44" s="71"/>
      <c r="AC44" s="71"/>
      <c r="AD44" s="71"/>
      <c r="AE44" s="71"/>
      <c r="AF44" s="71"/>
      <c r="AG44" s="72"/>
      <c r="AH44" s="72"/>
      <c r="AI44" s="72"/>
      <c r="AJ44" s="72"/>
      <c r="AK44" s="72"/>
      <c r="AL44" s="71"/>
      <c r="AM44" s="71"/>
      <c r="AN44" s="71"/>
      <c r="AO44" s="71"/>
      <c r="AP44" s="71"/>
      <c r="AQ44" s="65" t="str">
        <f t="shared" ref="AQ44:AQ46" si="3">IF(AB44&lt;=G44*90%,"OK","エラー")</f>
        <v>OK</v>
      </c>
      <c r="AR44" s="66"/>
      <c r="AS44" s="66"/>
      <c r="AT44" s="66"/>
      <c r="AU44" s="67"/>
      <c r="AV44" s="42"/>
      <c r="AW44" s="42"/>
      <c r="AX44" s="42"/>
      <c r="AY44" s="42"/>
      <c r="AZ44" s="42"/>
      <c r="BA44" s="42"/>
      <c r="BB44" s="42"/>
      <c r="BC44" s="42"/>
      <c r="BD44" s="42"/>
      <c r="BE44" s="42"/>
      <c r="BF44" s="42"/>
      <c r="BG44" s="42"/>
      <c r="BH44" s="42"/>
      <c r="BI44" s="44"/>
      <c r="BJ44" s="44"/>
      <c r="BK44" s="44"/>
      <c r="BL44" s="44"/>
      <c r="BM44" s="44"/>
      <c r="BN44" s="44"/>
      <c r="BO44" s="44"/>
      <c r="BP44" s="44"/>
      <c r="BQ44" s="44"/>
      <c r="BR44" s="44"/>
      <c r="BS44" s="44"/>
      <c r="BT44" s="44"/>
      <c r="BU44" s="44"/>
      <c r="BV44" s="44"/>
      <c r="BW44" s="44"/>
      <c r="BX44" s="44"/>
      <c r="BY44" s="44"/>
      <c r="BZ44" s="44"/>
      <c r="CA44" s="44"/>
      <c r="CB44" s="44"/>
    </row>
    <row r="45" spans="1:80" ht="30" customHeight="1" x14ac:dyDescent="0.4">
      <c r="A45" s="69"/>
      <c r="B45" s="69"/>
      <c r="C45" s="69"/>
      <c r="D45" s="69"/>
      <c r="E45" s="69"/>
      <c r="F45" s="69"/>
      <c r="G45" s="70">
        <f t="shared" si="2"/>
        <v>0</v>
      </c>
      <c r="H45" s="70"/>
      <c r="I45" s="70"/>
      <c r="J45" s="70"/>
      <c r="K45" s="70"/>
      <c r="L45" s="70"/>
      <c r="M45" s="73"/>
      <c r="N45" s="73"/>
      <c r="O45" s="73"/>
      <c r="P45" s="73"/>
      <c r="Q45" s="73"/>
      <c r="R45" s="73"/>
      <c r="S45" s="73"/>
      <c r="T45" s="73"/>
      <c r="U45" s="73"/>
      <c r="V45" s="73"/>
      <c r="W45" s="73"/>
      <c r="X45" s="73"/>
      <c r="Y45" s="73"/>
      <c r="Z45" s="73"/>
      <c r="AA45" s="73"/>
      <c r="AB45" s="71"/>
      <c r="AC45" s="71"/>
      <c r="AD45" s="71"/>
      <c r="AE45" s="71"/>
      <c r="AF45" s="71"/>
      <c r="AG45" s="72"/>
      <c r="AH45" s="72"/>
      <c r="AI45" s="72"/>
      <c r="AJ45" s="72"/>
      <c r="AK45" s="72"/>
      <c r="AL45" s="71"/>
      <c r="AM45" s="71"/>
      <c r="AN45" s="71"/>
      <c r="AO45" s="71"/>
      <c r="AP45" s="71"/>
      <c r="AQ45" s="65" t="str">
        <f t="shared" si="3"/>
        <v>OK</v>
      </c>
      <c r="AR45" s="66"/>
      <c r="AS45" s="66"/>
      <c r="AT45" s="66"/>
      <c r="AU45" s="67"/>
      <c r="AV45" s="42"/>
      <c r="AW45" s="42"/>
      <c r="AX45" s="42"/>
      <c r="AY45" s="42"/>
      <c r="AZ45" s="42"/>
      <c r="BA45" s="42"/>
      <c r="BB45" s="42"/>
      <c r="BC45" s="42"/>
      <c r="BD45" s="42"/>
      <c r="BE45" s="42"/>
      <c r="BF45" s="42"/>
      <c r="BG45" s="42"/>
      <c r="BH45" s="42"/>
      <c r="BI45" s="44"/>
      <c r="BJ45" s="44"/>
      <c r="BK45" s="44"/>
      <c r="BL45" s="44"/>
      <c r="BM45" s="44"/>
      <c r="BN45" s="44"/>
      <c r="BO45" s="44"/>
      <c r="BP45" s="44"/>
      <c r="BQ45" s="44"/>
      <c r="BR45" s="44"/>
      <c r="BS45" s="44"/>
      <c r="BT45" s="44"/>
      <c r="BU45" s="44"/>
      <c r="BV45" s="44"/>
      <c r="BW45" s="44"/>
      <c r="BX45" s="44"/>
      <c r="BY45" s="44"/>
      <c r="BZ45" s="44"/>
      <c r="CA45" s="44"/>
      <c r="CB45" s="44"/>
    </row>
    <row r="46" spans="1:80" ht="30" customHeight="1" thickBot="1" x14ac:dyDescent="0.45">
      <c r="A46" s="137"/>
      <c r="B46" s="137"/>
      <c r="C46" s="137"/>
      <c r="D46" s="137"/>
      <c r="E46" s="137"/>
      <c r="F46" s="137"/>
      <c r="G46" s="70">
        <f t="shared" si="2"/>
        <v>0</v>
      </c>
      <c r="H46" s="70"/>
      <c r="I46" s="70"/>
      <c r="J46" s="70"/>
      <c r="K46" s="70"/>
      <c r="L46" s="70"/>
      <c r="M46" s="124"/>
      <c r="N46" s="124"/>
      <c r="O46" s="124"/>
      <c r="P46" s="124"/>
      <c r="Q46" s="124"/>
      <c r="R46" s="124"/>
      <c r="S46" s="124"/>
      <c r="T46" s="124"/>
      <c r="U46" s="124"/>
      <c r="V46" s="124"/>
      <c r="W46" s="124"/>
      <c r="X46" s="124"/>
      <c r="Y46" s="124"/>
      <c r="Z46" s="124"/>
      <c r="AA46" s="124"/>
      <c r="AB46" s="123"/>
      <c r="AC46" s="123"/>
      <c r="AD46" s="123"/>
      <c r="AE46" s="123"/>
      <c r="AF46" s="123"/>
      <c r="AG46" s="123"/>
      <c r="AH46" s="123"/>
      <c r="AI46" s="123"/>
      <c r="AJ46" s="123"/>
      <c r="AK46" s="123"/>
      <c r="AL46" s="123"/>
      <c r="AM46" s="123"/>
      <c r="AN46" s="123"/>
      <c r="AO46" s="123"/>
      <c r="AP46" s="123"/>
      <c r="AQ46" s="65" t="str">
        <f t="shared" si="3"/>
        <v>OK</v>
      </c>
      <c r="AR46" s="66"/>
      <c r="AS46" s="66"/>
      <c r="AT46" s="66"/>
      <c r="AU46" s="67"/>
      <c r="AV46" s="42"/>
      <c r="AW46" s="42"/>
      <c r="AX46" s="42"/>
      <c r="AY46" s="42"/>
      <c r="AZ46" s="42"/>
      <c r="BA46" s="42"/>
      <c r="BB46" s="42"/>
      <c r="BC46" s="42"/>
      <c r="BD46" s="42"/>
      <c r="BE46" s="42"/>
      <c r="BF46" s="42"/>
      <c r="BG46" s="42"/>
      <c r="BH46" s="42"/>
      <c r="BI46" s="44"/>
      <c r="BJ46" s="44"/>
      <c r="BK46" s="44"/>
      <c r="BL46" s="44"/>
      <c r="BM46" s="44"/>
      <c r="BN46" s="44"/>
      <c r="BO46" s="44"/>
      <c r="BP46" s="44"/>
      <c r="BQ46" s="44"/>
      <c r="BR46" s="44"/>
      <c r="BS46" s="44"/>
      <c r="BT46" s="44"/>
      <c r="BU46" s="44"/>
      <c r="BV46" s="44"/>
      <c r="BW46" s="44"/>
      <c r="BX46" s="44"/>
      <c r="BY46" s="44"/>
      <c r="BZ46" s="44"/>
      <c r="CA46" s="44"/>
      <c r="CB46" s="44"/>
    </row>
    <row r="47" spans="1:80" ht="31.5" customHeight="1" thickBot="1" x14ac:dyDescent="0.45">
      <c r="A47" s="132" t="s">
        <v>32</v>
      </c>
      <c r="B47" s="133"/>
      <c r="C47" s="133"/>
      <c r="D47" s="133"/>
      <c r="E47" s="133"/>
      <c r="F47" s="133"/>
      <c r="G47" s="134">
        <f>SUM(G42:L46)</f>
        <v>0</v>
      </c>
      <c r="H47" s="134"/>
      <c r="I47" s="134"/>
      <c r="J47" s="134"/>
      <c r="K47" s="134"/>
      <c r="L47" s="134"/>
      <c r="M47" s="125"/>
      <c r="N47" s="125"/>
      <c r="O47" s="125"/>
      <c r="P47" s="125"/>
      <c r="Q47" s="125"/>
      <c r="R47" s="125"/>
      <c r="S47" s="125"/>
      <c r="T47" s="125"/>
      <c r="U47" s="125"/>
      <c r="V47" s="125"/>
      <c r="W47" s="125"/>
      <c r="X47" s="125"/>
      <c r="Y47" s="125"/>
      <c r="Z47" s="125"/>
      <c r="AA47" s="125"/>
      <c r="AB47" s="135">
        <f>SUM(AB42:AF46)</f>
        <v>0</v>
      </c>
      <c r="AC47" s="135"/>
      <c r="AD47" s="135"/>
      <c r="AE47" s="135"/>
      <c r="AF47" s="135"/>
      <c r="AG47" s="135">
        <f>SUM(AG42:AK46)</f>
        <v>0</v>
      </c>
      <c r="AH47" s="135"/>
      <c r="AI47" s="135"/>
      <c r="AJ47" s="135"/>
      <c r="AK47" s="135"/>
      <c r="AL47" s="135">
        <f>SUM(AL42:AP46)</f>
        <v>0</v>
      </c>
      <c r="AM47" s="135"/>
      <c r="AN47" s="135"/>
      <c r="AO47" s="135"/>
      <c r="AP47" s="136"/>
      <c r="AQ47" s="126" t="str">
        <f t="shared" ref="AQ47" si="4">IF(AB47&lt;=G47*90%,"OK","エラー")</f>
        <v>OK</v>
      </c>
      <c r="AR47" s="127"/>
      <c r="AS47" s="127"/>
      <c r="AT47" s="127"/>
      <c r="AU47" s="128"/>
      <c r="AV47" s="42"/>
      <c r="AW47" s="42"/>
      <c r="AX47" s="42"/>
      <c r="AY47" s="42"/>
      <c r="AZ47" s="42"/>
      <c r="BA47" s="42"/>
      <c r="BB47" s="42"/>
      <c r="BC47" s="42"/>
      <c r="BD47" s="42"/>
      <c r="BE47" s="42"/>
      <c r="BF47" s="42"/>
      <c r="BG47" s="42"/>
      <c r="BH47" s="42"/>
      <c r="BI47" s="44"/>
      <c r="BJ47" s="44"/>
      <c r="BK47" s="44"/>
      <c r="BL47" s="44"/>
      <c r="BM47" s="44"/>
      <c r="BN47" s="44"/>
      <c r="BO47" s="44"/>
      <c r="BP47" s="44"/>
      <c r="BQ47" s="44"/>
      <c r="BR47" s="44"/>
      <c r="BS47" s="44"/>
      <c r="BT47" s="44"/>
      <c r="BU47" s="44"/>
      <c r="BV47" s="44"/>
      <c r="BW47" s="44"/>
      <c r="BX47" s="44"/>
      <c r="BY47" s="44"/>
      <c r="BZ47" s="44"/>
      <c r="CA47" s="44"/>
      <c r="CB47" s="44"/>
    </row>
    <row r="48" spans="1:80"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4"/>
      <c r="AQ48" s="42"/>
      <c r="AR48" s="42"/>
      <c r="AS48" s="42"/>
      <c r="AT48" s="42"/>
      <c r="AU48" s="42"/>
      <c r="AV48" s="42"/>
      <c r="AW48" s="42"/>
      <c r="AX48" s="42"/>
      <c r="AY48" s="42"/>
      <c r="AZ48" s="42"/>
      <c r="BA48" s="42"/>
      <c r="BB48" s="42"/>
      <c r="BC48" s="42"/>
      <c r="BD48" s="42"/>
      <c r="BE48" s="42"/>
      <c r="BF48" s="42"/>
      <c r="BG48" s="42"/>
      <c r="BH48" s="42"/>
      <c r="BI48" s="44"/>
      <c r="BJ48" s="44"/>
      <c r="BK48" s="44"/>
      <c r="BL48" s="44"/>
      <c r="BM48" s="44"/>
      <c r="BN48" s="44"/>
      <c r="BO48" s="44"/>
      <c r="BP48" s="44"/>
      <c r="BQ48" s="44"/>
      <c r="BR48" s="44"/>
      <c r="BS48" s="44"/>
      <c r="BT48" s="44"/>
      <c r="BU48" s="44"/>
      <c r="BV48" s="44"/>
      <c r="BW48" s="44"/>
      <c r="BX48" s="44"/>
      <c r="BY48" s="44"/>
      <c r="BZ48" s="44"/>
      <c r="CA48" s="44"/>
      <c r="CB48" s="44"/>
    </row>
    <row r="49" spans="1:80" x14ac:dyDescent="0.4">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129" t="s">
        <v>33</v>
      </c>
      <c r="AA49" s="129"/>
      <c r="AB49" s="129"/>
      <c r="AC49" s="129"/>
      <c r="AD49" s="130"/>
      <c r="AE49" s="130"/>
      <c r="AF49" s="130"/>
      <c r="AG49" s="130"/>
      <c r="AH49" s="130"/>
      <c r="AI49" s="130"/>
      <c r="AJ49" s="130"/>
      <c r="AK49" s="130"/>
      <c r="AL49" s="130"/>
      <c r="AM49" s="130"/>
      <c r="AN49" s="130"/>
      <c r="AO49" s="130"/>
      <c r="AP49" s="4"/>
      <c r="AQ49" s="42"/>
      <c r="AR49" s="42"/>
      <c r="AS49" s="42"/>
      <c r="AT49" s="42"/>
      <c r="AU49" s="42"/>
      <c r="AV49" s="42"/>
      <c r="AW49" s="42"/>
      <c r="AX49" s="42"/>
      <c r="AY49" s="42"/>
      <c r="AZ49" s="42"/>
      <c r="BA49" s="42"/>
      <c r="BB49" s="42"/>
      <c r="BC49" s="42"/>
      <c r="BD49" s="42"/>
      <c r="BE49" s="42"/>
      <c r="BF49" s="42"/>
      <c r="BG49" s="42"/>
      <c r="BH49" s="42"/>
      <c r="BI49" s="44"/>
      <c r="BJ49" s="44"/>
      <c r="BK49" s="44"/>
      <c r="BL49" s="44"/>
      <c r="BM49" s="44"/>
      <c r="BN49" s="44"/>
      <c r="BO49" s="44"/>
      <c r="BP49" s="44"/>
      <c r="BQ49" s="44"/>
      <c r="BR49" s="44"/>
      <c r="BS49" s="44"/>
      <c r="BT49" s="44"/>
      <c r="BU49" s="44"/>
      <c r="BV49" s="44"/>
      <c r="BW49" s="44"/>
      <c r="BX49" s="44"/>
      <c r="BY49" s="44"/>
      <c r="BZ49" s="44"/>
      <c r="CA49" s="44"/>
      <c r="CB49" s="44"/>
    </row>
    <row r="50" spans="1:80" x14ac:dyDescent="0.4">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129" t="s">
        <v>34</v>
      </c>
      <c r="AA50" s="129"/>
      <c r="AB50" s="129"/>
      <c r="AC50" s="129"/>
      <c r="AD50" s="131"/>
      <c r="AE50" s="131"/>
      <c r="AF50" s="131"/>
      <c r="AG50" s="131"/>
      <c r="AH50" s="131"/>
      <c r="AI50" s="131"/>
      <c r="AJ50" s="131"/>
      <c r="AK50" s="131"/>
      <c r="AL50" s="131"/>
      <c r="AM50" s="131"/>
      <c r="AN50" s="131"/>
      <c r="AO50" s="131"/>
      <c r="AP50" s="4"/>
      <c r="AQ50" s="42"/>
      <c r="AR50" s="42"/>
      <c r="AS50" s="42"/>
      <c r="AT50" s="42"/>
      <c r="AU50" s="42"/>
      <c r="AV50" s="42"/>
      <c r="AW50" s="42"/>
      <c r="AX50" s="42"/>
      <c r="AY50" s="42"/>
      <c r="AZ50" s="42"/>
      <c r="BA50" s="42"/>
      <c r="BB50" s="42"/>
      <c r="BC50" s="42"/>
      <c r="BD50" s="42"/>
      <c r="BE50" s="42"/>
      <c r="BF50" s="42"/>
      <c r="BG50" s="42"/>
      <c r="BH50" s="42"/>
      <c r="BI50" s="44"/>
      <c r="BJ50" s="44"/>
      <c r="BK50" s="44"/>
      <c r="BL50" s="44"/>
      <c r="BM50" s="44"/>
      <c r="BN50" s="44"/>
      <c r="BO50" s="44"/>
      <c r="BP50" s="44"/>
      <c r="BQ50" s="44"/>
      <c r="BR50" s="44"/>
      <c r="BS50" s="44"/>
      <c r="BT50" s="44"/>
      <c r="BU50" s="44"/>
      <c r="BV50" s="44"/>
      <c r="BW50" s="44"/>
      <c r="BX50" s="44"/>
      <c r="BY50" s="44"/>
      <c r="BZ50" s="44"/>
      <c r="CA50" s="44"/>
      <c r="CB50" s="44"/>
    </row>
    <row r="51" spans="1:80" x14ac:dyDescent="0.4">
      <c r="A51" s="33"/>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2"/>
      <c r="AR51" s="42"/>
      <c r="AS51" s="42"/>
      <c r="AT51" s="42"/>
      <c r="AU51" s="42"/>
      <c r="AV51" s="42"/>
      <c r="AW51" s="42"/>
      <c r="AX51" s="42"/>
      <c r="AY51" s="42"/>
      <c r="AZ51" s="42"/>
      <c r="BA51" s="42"/>
      <c r="BB51" s="42"/>
      <c r="BC51" s="42"/>
      <c r="BD51" s="42"/>
      <c r="BE51" s="42"/>
      <c r="BF51" s="42"/>
      <c r="BG51" s="42"/>
      <c r="BH51" s="42"/>
      <c r="BI51" s="44"/>
      <c r="BJ51" s="44"/>
      <c r="BK51" s="44"/>
      <c r="BL51" s="44"/>
      <c r="BM51" s="44"/>
      <c r="BN51" s="44"/>
      <c r="BO51" s="44"/>
      <c r="BP51" s="44"/>
      <c r="BQ51" s="44"/>
      <c r="BR51" s="44"/>
      <c r="BS51" s="44"/>
      <c r="BT51" s="44"/>
      <c r="BU51" s="44"/>
      <c r="BV51" s="44"/>
      <c r="BW51" s="44"/>
      <c r="BX51" s="44"/>
      <c r="BY51" s="44"/>
      <c r="BZ51" s="44"/>
      <c r="CA51" s="44"/>
      <c r="CB51" s="44"/>
    </row>
    <row r="52" spans="1:80" s="41" customFormat="1" thickBot="1" x14ac:dyDescent="0.45">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row>
    <row r="53" spans="1:80" s="41" customFormat="1" ht="27" customHeight="1" thickBot="1" x14ac:dyDescent="0.4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138"/>
      <c r="AN53" s="139"/>
      <c r="AO53" s="139"/>
      <c r="AP53" s="140"/>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row>
    <row r="54" spans="1:80" s="41" customFormat="1" ht="13.5" x14ac:dyDescent="0.4">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row>
    <row r="55" spans="1:80" s="41" customFormat="1" ht="13.5" x14ac:dyDescent="0.4"/>
  </sheetData>
  <sheetProtection selectLockedCells="1"/>
  <mergeCells count="117">
    <mergeCell ref="AM53:AP53"/>
    <mergeCell ref="BC38:BG38"/>
    <mergeCell ref="BC39:BG39"/>
    <mergeCell ref="AR1:BB1"/>
    <mergeCell ref="A4:AP4"/>
    <mergeCell ref="Q8:AO8"/>
    <mergeCell ref="B11:AO11"/>
    <mergeCell ref="J14:AO14"/>
    <mergeCell ref="B21:AO21"/>
    <mergeCell ref="I24:AO24"/>
    <mergeCell ref="B27:I27"/>
    <mergeCell ref="B28:I28"/>
    <mergeCell ref="B29:I29"/>
    <mergeCell ref="B32:U32"/>
    <mergeCell ref="B33:U33"/>
    <mergeCell ref="V32:AO32"/>
    <mergeCell ref="V33:AO33"/>
    <mergeCell ref="AQ38:AS41"/>
    <mergeCell ref="M40:AA41"/>
    <mergeCell ref="AQ37:BA37"/>
    <mergeCell ref="Q38:Z38"/>
    <mergeCell ref="AA38:AO38"/>
    <mergeCell ref="AQ36:AV36"/>
    <mergeCell ref="AW38:BA38"/>
    <mergeCell ref="Z49:AC49"/>
    <mergeCell ref="AD49:AO49"/>
    <mergeCell ref="Z50:AC50"/>
    <mergeCell ref="AD50:AO50"/>
    <mergeCell ref="AL46:AP46"/>
    <mergeCell ref="A47:F47"/>
    <mergeCell ref="G47:L47"/>
    <mergeCell ref="AB47:AF47"/>
    <mergeCell ref="AG47:AK47"/>
    <mergeCell ref="AL47:AP47"/>
    <mergeCell ref="A46:F46"/>
    <mergeCell ref="AQ45:AU45"/>
    <mergeCell ref="G46:L46"/>
    <mergeCell ref="AB46:AF46"/>
    <mergeCell ref="AG46:AK46"/>
    <mergeCell ref="M46:AA46"/>
    <mergeCell ref="M47:AA47"/>
    <mergeCell ref="A45:F45"/>
    <mergeCell ref="G45:L45"/>
    <mergeCell ref="AB45:AF45"/>
    <mergeCell ref="AG45:AK45"/>
    <mergeCell ref="AL45:AP45"/>
    <mergeCell ref="AQ46:AU46"/>
    <mergeCell ref="AQ47:AU47"/>
    <mergeCell ref="M45:AA45"/>
    <mergeCell ref="M42:AA42"/>
    <mergeCell ref="K39:AG39"/>
    <mergeCell ref="AH39:AO39"/>
    <mergeCell ref="A40:F41"/>
    <mergeCell ref="G40:L41"/>
    <mergeCell ref="AB40:AP40"/>
    <mergeCell ref="AB41:AF41"/>
    <mergeCell ref="AG41:AK41"/>
    <mergeCell ref="AL41:AP41"/>
    <mergeCell ref="A1:AP1"/>
    <mergeCell ref="AW39:BA39"/>
    <mergeCell ref="A42:F42"/>
    <mergeCell ref="G42:L42"/>
    <mergeCell ref="AB42:AF42"/>
    <mergeCell ref="AG42:AK42"/>
    <mergeCell ref="AL42:AP42"/>
    <mergeCell ref="J27:Q27"/>
    <mergeCell ref="Z26:AG26"/>
    <mergeCell ref="L6:P6"/>
    <mergeCell ref="R28:Y28"/>
    <mergeCell ref="Z28:AG28"/>
    <mergeCell ref="B24:H24"/>
    <mergeCell ref="A16:N16"/>
    <mergeCell ref="A15:O15"/>
    <mergeCell ref="P15:AO15"/>
    <mergeCell ref="AH26:AO26"/>
    <mergeCell ref="AH28:AO28"/>
    <mergeCell ref="R27:Y27"/>
    <mergeCell ref="Z27:AG27"/>
    <mergeCell ref="AH27:AO27"/>
    <mergeCell ref="A20:N20"/>
    <mergeCell ref="A18:T18"/>
    <mergeCell ref="A23:H23"/>
    <mergeCell ref="F6:K6"/>
    <mergeCell ref="A13:H13"/>
    <mergeCell ref="A14:I14"/>
    <mergeCell ref="X12:AB12"/>
    <mergeCell ref="A8:P8"/>
    <mergeCell ref="A10:I10"/>
    <mergeCell ref="O16:V16"/>
    <mergeCell ref="Q3:Z3"/>
    <mergeCell ref="A5:K5"/>
    <mergeCell ref="AA3:AO3"/>
    <mergeCell ref="L5:Y5"/>
    <mergeCell ref="R29:Y29"/>
    <mergeCell ref="Z29:AG29"/>
    <mergeCell ref="AH29:AO29"/>
    <mergeCell ref="A31:AB31"/>
    <mergeCell ref="J28:Q28"/>
    <mergeCell ref="AQ42:AU42"/>
    <mergeCell ref="AQ44:AU44"/>
    <mergeCell ref="J26:Q26"/>
    <mergeCell ref="R26:Y26"/>
    <mergeCell ref="A44:F44"/>
    <mergeCell ref="G44:L44"/>
    <mergeCell ref="AB44:AF44"/>
    <mergeCell ref="AG44:AK44"/>
    <mergeCell ref="M44:AA44"/>
    <mergeCell ref="A36:AP36"/>
    <mergeCell ref="J29:Q29"/>
    <mergeCell ref="A43:F43"/>
    <mergeCell ref="G43:L43"/>
    <mergeCell ref="M43:AA43"/>
    <mergeCell ref="AB43:AF43"/>
    <mergeCell ref="AG43:AK43"/>
    <mergeCell ref="AL43:AP43"/>
    <mergeCell ref="AQ43:AU43"/>
    <mergeCell ref="AL44:AP44"/>
  </mergeCells>
  <phoneticPr fontId="4"/>
  <conditionalFormatting sqref="A45">
    <cfRule type="expression" dxfId="41" priority="18">
      <formula>$A$45&lt;&gt;""</formula>
    </cfRule>
  </conditionalFormatting>
  <conditionalFormatting sqref="A42:F42">
    <cfRule type="expression" dxfId="40" priority="17">
      <formula>$A$42&lt;&gt;""</formula>
    </cfRule>
  </conditionalFormatting>
  <conditionalFormatting sqref="A43:F44">
    <cfRule type="expression" dxfId="39" priority="1">
      <formula>$A$44&lt;&gt;""</formula>
    </cfRule>
  </conditionalFormatting>
  <conditionalFormatting sqref="A46:F46">
    <cfRule type="expression" dxfId="38" priority="16">
      <formula>$A$46&lt;&gt;""</formula>
    </cfRule>
  </conditionalFormatting>
  <conditionalFormatting sqref="A43:AP46">
    <cfRule type="expression" dxfId="37" priority="4">
      <formula>$AM$53="完了"</formula>
    </cfRule>
  </conditionalFormatting>
  <conditionalFormatting sqref="B11">
    <cfRule type="expression" dxfId="36" priority="64">
      <formula>$B$11&lt;&gt;""</formula>
    </cfRule>
  </conditionalFormatting>
  <conditionalFormatting sqref="B21">
    <cfRule type="expression" dxfId="35" priority="61">
      <formula>$B$21&lt;&gt;""</formula>
    </cfRule>
  </conditionalFormatting>
  <conditionalFormatting sqref="B33">
    <cfRule type="expression" dxfId="34" priority="52">
      <formula>$B$33&lt;&gt;""</formula>
    </cfRule>
  </conditionalFormatting>
  <conditionalFormatting sqref="G42:L42">
    <cfRule type="expression" dxfId="33" priority="6">
      <formula>$AM$53="完了"</formula>
    </cfRule>
  </conditionalFormatting>
  <conditionalFormatting sqref="I24">
    <cfRule type="expression" dxfId="32" priority="60">
      <formula>$I$24&lt;&gt;""</formula>
    </cfRule>
  </conditionalFormatting>
  <conditionalFormatting sqref="J14">
    <cfRule type="expression" dxfId="31" priority="63">
      <formula>$J$14&lt;&gt;""</formula>
    </cfRule>
  </conditionalFormatting>
  <conditionalFormatting sqref="J27:Q27">
    <cfRule type="expression" dxfId="30" priority="59">
      <formula>$J$27&lt;&gt;""</formula>
    </cfRule>
  </conditionalFormatting>
  <conditionalFormatting sqref="J28:Q28">
    <cfRule type="expression" dxfId="29" priority="58">
      <formula>$J$28&lt;&gt;""</formula>
    </cfRule>
  </conditionalFormatting>
  <conditionalFormatting sqref="L6:P6">
    <cfRule type="expression" dxfId="28" priority="66">
      <formula>$L$6&lt;&gt;""</formula>
    </cfRule>
  </conditionalFormatting>
  <conditionalFormatting sqref="L5:Y5">
    <cfRule type="expression" dxfId="27" priority="67">
      <formula>$L$5&lt;&gt;""</formula>
    </cfRule>
  </conditionalFormatting>
  <conditionalFormatting sqref="M42">
    <cfRule type="expression" dxfId="26" priority="44">
      <formula>$M$42&lt;&gt;""</formula>
    </cfRule>
  </conditionalFormatting>
  <conditionalFormatting sqref="M43:M44">
    <cfRule type="expression" dxfId="25" priority="43">
      <formula>$M$44&lt;&gt;""</formula>
    </cfRule>
  </conditionalFormatting>
  <conditionalFormatting sqref="M45">
    <cfRule type="expression" dxfId="24" priority="42">
      <formula>$M$45&lt;&gt;""</formula>
    </cfRule>
  </conditionalFormatting>
  <conditionalFormatting sqref="M46">
    <cfRule type="expression" dxfId="23" priority="41">
      <formula>$M$46&lt;&gt;""</formula>
    </cfRule>
  </conditionalFormatting>
  <conditionalFormatting sqref="P15:AO15">
    <cfRule type="expression" dxfId="22" priority="20">
      <formula>$P$15&lt;&gt;""</formula>
    </cfRule>
  </conditionalFormatting>
  <conditionalFormatting sqref="Q8">
    <cfRule type="expression" dxfId="21" priority="65">
      <formula>$Q$8&lt;&gt;""</formula>
    </cfRule>
  </conditionalFormatting>
  <conditionalFormatting sqref="R27:Y27">
    <cfRule type="expression" dxfId="20" priority="57">
      <formula>$R$27&lt;&gt;""</formula>
    </cfRule>
  </conditionalFormatting>
  <conditionalFormatting sqref="R28:Y28">
    <cfRule type="expression" dxfId="19" priority="56">
      <formula>$R$28&lt;&gt;""</formula>
    </cfRule>
  </conditionalFormatting>
  <conditionalFormatting sqref="V33">
    <cfRule type="expression" dxfId="18" priority="69">
      <formula>$V$33&lt;&gt;""</formula>
    </cfRule>
  </conditionalFormatting>
  <conditionalFormatting sqref="Z27:AG27">
    <cfRule type="expression" dxfId="17" priority="55">
      <formula>$Z$27&lt;&gt;""</formula>
    </cfRule>
  </conditionalFormatting>
  <conditionalFormatting sqref="Z28:AG28">
    <cfRule type="expression" dxfId="16" priority="54">
      <formula>$Z$28&lt;&gt;""</formula>
    </cfRule>
  </conditionalFormatting>
  <conditionalFormatting sqref="AA3:AO3">
    <cfRule type="expression" dxfId="15" priority="68">
      <formula>$AA$3&lt;&gt;""</formula>
    </cfRule>
  </conditionalFormatting>
  <conditionalFormatting sqref="AB42">
    <cfRule type="expression" dxfId="14" priority="40">
      <formula>$AB$42&lt;&gt;""</formula>
    </cfRule>
  </conditionalFormatting>
  <conditionalFormatting sqref="AB43:AF44">
    <cfRule type="expression" dxfId="13" priority="3">
      <formula>$AB$44&lt;&gt;""</formula>
    </cfRule>
  </conditionalFormatting>
  <conditionalFormatting sqref="AB45:AF45">
    <cfRule type="expression" dxfId="12" priority="15">
      <formula>$AB$45&lt;&gt;""</formula>
    </cfRule>
  </conditionalFormatting>
  <conditionalFormatting sqref="AB46:AF46">
    <cfRule type="expression" dxfId="11" priority="13">
      <formula>$AB$46&lt;&gt;""</formula>
    </cfRule>
  </conditionalFormatting>
  <conditionalFormatting sqref="AD49:AO49">
    <cfRule type="expression" dxfId="10" priority="50">
      <formula>$AD$13&lt;&gt;""</formula>
    </cfRule>
  </conditionalFormatting>
  <conditionalFormatting sqref="AD50:AO50">
    <cfRule type="expression" dxfId="9" priority="49">
      <formula>$AD$14&lt;&gt;""</formula>
    </cfRule>
  </conditionalFormatting>
  <conditionalFormatting sqref="AG42:AK42">
    <cfRule type="expression" dxfId="8" priority="7">
      <formula>$AG$42&lt;&gt;""</formula>
    </cfRule>
  </conditionalFormatting>
  <conditionalFormatting sqref="AG43:AK44">
    <cfRule type="expression" dxfId="7" priority="2">
      <formula>$AG$44&lt;&gt;""</formula>
    </cfRule>
  </conditionalFormatting>
  <conditionalFormatting sqref="AG45:AK45">
    <cfRule type="expression" dxfId="6" priority="11">
      <formula>$AG$45&lt;&gt;""</formula>
    </cfRule>
  </conditionalFormatting>
  <conditionalFormatting sqref="AG46:AK46">
    <cfRule type="expression" dxfId="5" priority="10">
      <formula>$AG$46&lt;&gt;""</formula>
    </cfRule>
  </conditionalFormatting>
  <conditionalFormatting sqref="AH27:AO27">
    <cfRule type="expression" dxfId="4" priority="53">
      <formula>$AH$27&lt;&gt;""</formula>
    </cfRule>
  </conditionalFormatting>
  <conditionalFormatting sqref="AL42">
    <cfRule type="expression" dxfId="3" priority="36">
      <formula>$AL$42&lt;&gt;""</formula>
    </cfRule>
  </conditionalFormatting>
  <conditionalFormatting sqref="AL43:AL44">
    <cfRule type="expression" dxfId="2" priority="33">
      <formula>$AL$44&lt;&gt;""</formula>
    </cfRule>
  </conditionalFormatting>
  <conditionalFormatting sqref="AL45:AP45">
    <cfRule type="expression" dxfId="1" priority="9">
      <formula>$AL$45&lt;&gt;""</formula>
    </cfRule>
  </conditionalFormatting>
  <conditionalFormatting sqref="AL46:AP46">
    <cfRule type="expression" dxfId="0" priority="8">
      <formula>$AL$46&lt;&gt;""</formula>
    </cfRule>
  </conditionalFormatting>
  <printOptions horizontalCentered="1"/>
  <pageMargins left="0.74803149606299213" right="0.74803149606299213" top="0.59055118110236227" bottom="0.59055118110236227" header="0.31496062992125984" footer="0.31496062992125984"/>
  <pageSetup paperSize="9" orientation="portrait" verticalDpi="0" r:id="rId1"/>
  <rowBreaks count="1" manualBreakCount="1">
    <brk id="34" max="41" man="1"/>
  </rowBreaks>
  <ignoredErrors>
    <ignoredError sqref="AA38" unlockedFormula="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2A76A9-AA81-43E4-8286-D9FBF0EBBF9F}">
          <x14:formula1>
            <xm:f>各シート選択肢!$C$2:$C$9</xm:f>
          </x14:formula1>
          <xm:sqref>L5:Y5</xm:sqref>
        </x14:dataValidation>
        <x14:dataValidation type="list" allowBlank="1" showInputMessage="1" showErrorMessage="1" xr:uid="{92312F1F-65FC-4BDD-92B6-10A23B1F35D6}">
          <x14:formula1>
            <xm:f>各シート選択肢!$C$10:$C$11</xm:f>
          </x14:formula1>
          <xm:sqref>L6</xm:sqref>
        </x14:dataValidation>
        <x14:dataValidation type="list" allowBlank="1" showInputMessage="1" showErrorMessage="1" xr:uid="{EF775708-314F-4D34-B17D-6EFB8653C7F9}">
          <x14:formula1>
            <xm:f>各シート選択肢!$C$12:$C$22</xm:f>
          </x14:formula1>
          <xm:sqref>A42:F46</xm:sqref>
        </x14:dataValidation>
        <x14:dataValidation type="list" allowBlank="1" showInputMessage="1" showErrorMessage="1" xr:uid="{4A308955-5759-44EE-830B-E4DC90780C7E}">
          <x14:formula1>
            <xm:f>各シート選択肢!$C$25:$C$26</xm:f>
          </x14:formula1>
          <xm:sqref>AW39</xm:sqref>
        </x14:dataValidation>
        <x14:dataValidation type="list" allowBlank="1" showInputMessage="1" showErrorMessage="1" xr:uid="{F8DED4F2-88CE-47C5-BA24-6DC52E6A35CC}">
          <x14:formula1>
            <xm:f>各シート選択肢!$C$24</xm:f>
          </x14:formula1>
          <xm:sqref>AM53:AP53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12301-6FB2-44E6-A40E-6B802A344CAA}">
  <sheetPr codeName="Sheet2"/>
  <dimension ref="A1:C24"/>
  <sheetViews>
    <sheetView topLeftCell="A13" zoomScale="70" zoomScaleNormal="70" workbookViewId="0">
      <selection activeCell="C24" sqref="C24"/>
    </sheetView>
  </sheetViews>
  <sheetFormatPr defaultRowHeight="18.75" x14ac:dyDescent="0.4"/>
  <cols>
    <col min="1" max="1" width="38.125" bestFit="1" customWidth="1"/>
    <col min="2" max="2" width="33.875" bestFit="1" customWidth="1"/>
    <col min="3" max="3" width="25.5" bestFit="1" customWidth="1"/>
  </cols>
  <sheetData>
    <row r="1" spans="1:3" x14ac:dyDescent="0.4">
      <c r="A1" t="s">
        <v>11</v>
      </c>
      <c r="B1" t="s">
        <v>12</v>
      </c>
      <c r="C1" t="s">
        <v>46</v>
      </c>
    </row>
    <row r="2" spans="1:3" x14ac:dyDescent="0.4">
      <c r="A2" t="s">
        <v>50</v>
      </c>
      <c r="B2" t="s">
        <v>13</v>
      </c>
      <c r="C2" t="s">
        <v>14</v>
      </c>
    </row>
    <row r="3" spans="1:3" x14ac:dyDescent="0.4">
      <c r="A3" t="s">
        <v>47</v>
      </c>
      <c r="B3" t="s">
        <v>45</v>
      </c>
      <c r="C3" t="s">
        <v>15</v>
      </c>
    </row>
    <row r="4" spans="1:3" x14ac:dyDescent="0.4">
      <c r="C4" t="s">
        <v>16</v>
      </c>
    </row>
    <row r="5" spans="1:3" x14ac:dyDescent="0.4">
      <c r="C5" t="s">
        <v>17</v>
      </c>
    </row>
    <row r="6" spans="1:3" x14ac:dyDescent="0.4">
      <c r="C6" t="s">
        <v>18</v>
      </c>
    </row>
    <row r="7" spans="1:3" x14ac:dyDescent="0.4">
      <c r="C7" t="s">
        <v>19</v>
      </c>
    </row>
    <row r="8" spans="1:3" x14ac:dyDescent="0.4">
      <c r="A8" s="1"/>
      <c r="C8" t="s">
        <v>20</v>
      </c>
    </row>
    <row r="9" spans="1:3" x14ac:dyDescent="0.4">
      <c r="C9" t="s">
        <v>4</v>
      </c>
    </row>
    <row r="10" spans="1:3" x14ac:dyDescent="0.4">
      <c r="A10" t="s">
        <v>50</v>
      </c>
      <c r="B10" t="s">
        <v>22</v>
      </c>
      <c r="C10" t="s">
        <v>62</v>
      </c>
    </row>
    <row r="11" spans="1:3" x14ac:dyDescent="0.4">
      <c r="C11" t="s">
        <v>63</v>
      </c>
    </row>
    <row r="12" spans="1:3" x14ac:dyDescent="0.4">
      <c r="A12" t="s">
        <v>51</v>
      </c>
      <c r="B12" t="s">
        <v>35</v>
      </c>
      <c r="C12" t="s">
        <v>30</v>
      </c>
    </row>
    <row r="13" spans="1:3" x14ac:dyDescent="0.4">
      <c r="A13" t="s">
        <v>49</v>
      </c>
      <c r="B13" t="s">
        <v>35</v>
      </c>
      <c r="C13" t="s">
        <v>36</v>
      </c>
    </row>
    <row r="14" spans="1:3" x14ac:dyDescent="0.4">
      <c r="C14" t="s">
        <v>37</v>
      </c>
    </row>
    <row r="15" spans="1:3" x14ac:dyDescent="0.4">
      <c r="C15" t="s">
        <v>38</v>
      </c>
    </row>
    <row r="16" spans="1:3" x14ac:dyDescent="0.4">
      <c r="C16" t="s">
        <v>39</v>
      </c>
    </row>
    <row r="17" spans="1:3" x14ac:dyDescent="0.4">
      <c r="C17" t="s">
        <v>40</v>
      </c>
    </row>
    <row r="18" spans="1:3" x14ac:dyDescent="0.4">
      <c r="C18" t="s">
        <v>41</v>
      </c>
    </row>
    <row r="19" spans="1:3" x14ac:dyDescent="0.4">
      <c r="C19" t="s">
        <v>42</v>
      </c>
    </row>
    <row r="20" spans="1:3" x14ac:dyDescent="0.4">
      <c r="C20" t="s">
        <v>43</v>
      </c>
    </row>
    <row r="21" spans="1:3" x14ac:dyDescent="0.4">
      <c r="C21" t="s">
        <v>31</v>
      </c>
    </row>
    <row r="22" spans="1:3" x14ac:dyDescent="0.4">
      <c r="C22" t="s">
        <v>44</v>
      </c>
    </row>
    <row r="23" spans="1:3" x14ac:dyDescent="0.4">
      <c r="A23" t="s">
        <v>47</v>
      </c>
      <c r="B23" t="s">
        <v>45</v>
      </c>
      <c r="C23" t="s">
        <v>48</v>
      </c>
    </row>
    <row r="24" spans="1:3" x14ac:dyDescent="0.4">
      <c r="C24" t="s">
        <v>72</v>
      </c>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0_実施計画調査表(1)(2)</vt:lpstr>
      <vt:lpstr>各シート選択肢</vt:lpstr>
      <vt:lpstr>'0_実施計画調査表(1)(2)'!Print_Area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tk2503-01</dc:creator>
  <cp:lastModifiedBy>tk2503-04</cp:lastModifiedBy>
  <cp:lastPrinted>2026-11-05T23:52:13Z</cp:lastPrinted>
  <dcterms:created xsi:type="dcterms:W3CDTF">2026-09-11T04:11:39Z</dcterms:created>
  <dcterms:modified xsi:type="dcterms:W3CDTF">2026-11-06T05:50:56Z</dcterms:modified>
</cp:coreProperties>
</file>